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761" activeTab="0"/>
  </bookViews>
  <sheets>
    <sheet name="Church Info, Deposits Balances" sheetId="1" r:id="rId1"/>
    <sheet name="Reg Changes" sheetId="2" r:id="rId2"/>
    <sheet name="Female Campers" sheetId="3" r:id="rId3"/>
    <sheet name="Male Campers" sheetId="4" r:id="rId4"/>
  </sheets>
  <definedNames>
    <definedName name="_xlnm.Print_Area" localSheetId="0">'Church Info, Deposits Balances'!$A$1:$M$29</definedName>
    <definedName name="_xlnm.Print_Area" localSheetId="1">'Reg Changes'!$A$1:$W$36</definedName>
  </definedNames>
  <calcPr fullCalcOnLoad="1"/>
</workbook>
</file>

<file path=xl/sharedStrings.xml><?xml version="1.0" encoding="utf-8"?>
<sst xmlns="http://schemas.openxmlformats.org/spreadsheetml/2006/main" count="195" uniqueCount="90">
  <si>
    <t>Church Contact NAME</t>
  </si>
  <si>
    <t>EMAIL ADDRESS</t>
  </si>
  <si>
    <t>phone number</t>
  </si>
  <si>
    <t>M</t>
  </si>
  <si>
    <t>dep. Pd</t>
  </si>
  <si>
    <t>bal pd</t>
  </si>
  <si>
    <t>form of payment</t>
  </si>
  <si>
    <t>reg. form</t>
  </si>
  <si>
    <t>Comments – add / drop</t>
  </si>
  <si>
    <t>DATE OF CHANGE</t>
  </si>
  <si>
    <t>TOTAL</t>
  </si>
  <si>
    <t>YM</t>
  </si>
  <si>
    <t>YL</t>
  </si>
  <si>
    <t>AS</t>
  </si>
  <si>
    <t>AM</t>
  </si>
  <si>
    <t>AL</t>
  </si>
  <si>
    <t>AXL</t>
  </si>
  <si>
    <t>A2X</t>
  </si>
  <si>
    <t>A3X</t>
  </si>
  <si>
    <t>F</t>
  </si>
  <si>
    <t>bkgrd form</t>
  </si>
  <si>
    <t>test</t>
  </si>
  <si>
    <t>comments</t>
  </si>
  <si>
    <t>A2XL</t>
  </si>
  <si>
    <t>A3XL</t>
  </si>
  <si>
    <t>Church Name &amp; City</t>
  </si>
  <si>
    <t>PHONE # (work, home, and/or cell)</t>
  </si>
  <si>
    <t>Camp Attending (Girls, Boys, Youth, or Preteen)</t>
  </si>
  <si>
    <t xml:space="preserve">Make check payable to San Jacinto Baptist Association and mail to P.O. Box 1533, Baytown, TX 77522-1533. </t>
  </si>
  <si>
    <t>Note which camp you are attending on the check. Final payment and original registration forms are due at check-in.</t>
  </si>
  <si>
    <t>M/F</t>
  </si>
  <si>
    <t>TOTAL Students</t>
  </si>
  <si>
    <t>Sponsors</t>
  </si>
  <si>
    <t>shirt size</t>
  </si>
  <si>
    <t>Total Sponsors</t>
  </si>
  <si>
    <t xml:space="preserve">Total T-shirts </t>
  </si>
  <si>
    <t xml:space="preserve">If final payment is made at camp, make check payable to Lake Tomahawk. </t>
  </si>
  <si>
    <t># of student campers</t>
  </si>
  <si>
    <t># of Adult sponsors</t>
  </si>
  <si>
    <t>Total Campers</t>
  </si>
  <si>
    <t># Campers</t>
  </si>
  <si>
    <t>Deposit Pd</t>
  </si>
  <si>
    <t>Date Pd</t>
  </si>
  <si>
    <t>Deposit summary</t>
  </si>
  <si>
    <t>Balance Due Summary</t>
  </si>
  <si>
    <t>Balance Due</t>
  </si>
  <si>
    <t>Less deposit</t>
  </si>
  <si>
    <t>Less payment</t>
  </si>
  <si>
    <t>TOTAL T-SHIRTS</t>
  </si>
  <si>
    <t>Dep. Pd</t>
  </si>
  <si>
    <t>Bal Pd</t>
  </si>
  <si>
    <t>SPONSOR TOTAL</t>
  </si>
  <si>
    <t>PLEASE MAKE REGISTRATION CHANGES ON THIS PAGE &amp; RESUBMIT (Check spelling of names)</t>
  </si>
  <si>
    <t>NOTE: Check spelling of names</t>
  </si>
  <si>
    <t>Total Female Campers</t>
  </si>
  <si>
    <t>Total Male Campers</t>
  </si>
  <si>
    <t>By each name enter a "1" in the appropriate grade column, software will give total children by grade</t>
  </si>
  <si>
    <t>By each name enter a "1" in the appropriate male/female column, software will give total male/female sponsors</t>
  </si>
  <si>
    <t>Money Due</t>
  </si>
  <si>
    <t>Girls Camp is grades 1-6</t>
  </si>
  <si>
    <t>Boys Camp is grades 1-12</t>
  </si>
  <si>
    <t>Preteen Camp is grades 3-6</t>
  </si>
  <si>
    <t>Youth Camp is grades 6-12</t>
  </si>
  <si>
    <t>reg form</t>
  </si>
  <si>
    <t>form of pay</t>
  </si>
  <si>
    <t>By each name enter a "1" in the "F" column &amp; appropriate grade column, software will give total children</t>
  </si>
  <si>
    <t>By each name enter a "1" in the "M" column &amp; appropriate grade column, software will give total children</t>
  </si>
  <si>
    <t>YS</t>
  </si>
  <si>
    <t>Last Name</t>
  </si>
  <si>
    <t>First Name</t>
  </si>
  <si>
    <r>
      <t>1</t>
    </r>
    <r>
      <rPr>
        <b/>
        <vertAlign val="superscript"/>
        <sz val="10"/>
        <rFont val="Times New Roman"/>
        <family val="1"/>
      </rPr>
      <t>st</t>
    </r>
    <r>
      <rPr>
        <b/>
        <sz val="10"/>
        <rFont val="Times New Roman"/>
        <family val="1"/>
      </rPr>
      <t xml:space="preserve"> </t>
    </r>
  </si>
  <si>
    <r>
      <t>2</t>
    </r>
    <r>
      <rPr>
        <b/>
        <vertAlign val="superscript"/>
        <sz val="10"/>
        <rFont val="Times New Roman"/>
        <family val="1"/>
      </rPr>
      <t>nd</t>
    </r>
  </si>
  <si>
    <r>
      <t>3</t>
    </r>
    <r>
      <rPr>
        <b/>
        <vertAlign val="superscript"/>
        <sz val="10"/>
        <rFont val="Times New Roman"/>
        <family val="1"/>
      </rPr>
      <t>rd</t>
    </r>
  </si>
  <si>
    <r>
      <t>4</t>
    </r>
    <r>
      <rPr>
        <b/>
        <vertAlign val="superscript"/>
        <sz val="10"/>
        <rFont val="Times New Roman"/>
        <family val="1"/>
      </rPr>
      <t>th</t>
    </r>
  </si>
  <si>
    <r>
      <t>5</t>
    </r>
    <r>
      <rPr>
        <b/>
        <vertAlign val="superscript"/>
        <sz val="10"/>
        <rFont val="Times New Roman"/>
        <family val="1"/>
      </rPr>
      <t>th</t>
    </r>
  </si>
  <si>
    <r>
      <t>6</t>
    </r>
    <r>
      <rPr>
        <b/>
        <vertAlign val="superscript"/>
        <sz val="10"/>
        <rFont val="Times New Roman"/>
        <family val="1"/>
      </rPr>
      <t>th</t>
    </r>
  </si>
  <si>
    <r>
      <t>7</t>
    </r>
    <r>
      <rPr>
        <b/>
        <vertAlign val="superscript"/>
        <sz val="10"/>
        <rFont val="Times New Roman"/>
        <family val="1"/>
      </rPr>
      <t>th</t>
    </r>
  </si>
  <si>
    <r>
      <t>8</t>
    </r>
    <r>
      <rPr>
        <b/>
        <vertAlign val="superscript"/>
        <sz val="10"/>
        <rFont val="Times New Roman"/>
        <family val="1"/>
      </rPr>
      <t>th</t>
    </r>
  </si>
  <si>
    <r>
      <t>9</t>
    </r>
    <r>
      <rPr>
        <b/>
        <vertAlign val="superscript"/>
        <sz val="10"/>
        <rFont val="Times New Roman"/>
        <family val="1"/>
      </rPr>
      <t>th</t>
    </r>
  </si>
  <si>
    <r>
      <t>10</t>
    </r>
    <r>
      <rPr>
        <b/>
        <vertAlign val="superscript"/>
        <sz val="10"/>
        <rFont val="Times New Roman"/>
        <family val="1"/>
      </rPr>
      <t>th</t>
    </r>
  </si>
  <si>
    <r>
      <t>11</t>
    </r>
    <r>
      <rPr>
        <b/>
        <vertAlign val="superscript"/>
        <sz val="10"/>
        <rFont val="Times New Roman"/>
        <family val="1"/>
      </rPr>
      <t>th</t>
    </r>
  </si>
  <si>
    <r>
      <t>12</t>
    </r>
    <r>
      <rPr>
        <b/>
        <vertAlign val="superscript"/>
        <sz val="10"/>
        <rFont val="Times New Roman"/>
        <family val="1"/>
      </rPr>
      <t>th</t>
    </r>
  </si>
  <si>
    <t>Phone Number</t>
  </si>
  <si>
    <t>By each name enter a "1" in the "M" column, software will give total female sponsors</t>
  </si>
  <si>
    <t>By each name enter a "1" in the "F" column, software will give total female sponsors</t>
  </si>
  <si>
    <t>Total</t>
  </si>
  <si>
    <t>X $50 deposit</t>
  </si>
  <si>
    <t>$50 deposit is non-refundable. It is transferable boy to boy or girl to girl but NOT camp to camp</t>
  </si>
  <si>
    <t xml:space="preserve">Regular fee $210 X </t>
  </si>
  <si>
    <t xml:space="preserve">Late fee $225 X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</si>
</sst>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"/>
    <numFmt numFmtId="165" formatCode="\$#,##0.00;[Red]\$#,##0.00"/>
    <numFmt numFmtId="166" formatCode="_(\$* #,##0.00_);_(\$* \(#,##0.00\);_(\$* \-??_);_(@_)"/>
    <numFmt numFmtId="167" formatCode="\$#,##0.00_);[Red]&quot;($&quot;#,##0.00\)"/>
    <numFmt numFmtId="168" formatCode="\$#,##0_);[Red]&quot;($&quot;#,##0\)"/>
    <numFmt numFmtId="169" formatCode="&quot;$&quot;#,##0.00"/>
    <numFmt numFmtId="170" formatCode="[$-409]dddd\,\ mmmm\ dd\,\ yyyy"/>
    <numFmt numFmtId="171" formatCode="m/d/yy;@"/>
    <numFmt numFmtId="172" formatCode="#,##0.00;[Red]#,##0.00"/>
    <numFmt numFmtId="173" formatCode="#,##0;[Red]#,##0"/>
  </numFmts>
  <fonts count="45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vertAlign val="superscript"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4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171" fontId="1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37" fillId="0" borderId="10" xfId="52" applyBorder="1" applyAlignment="1" applyProtection="1">
      <alignment/>
      <protection/>
    </xf>
    <xf numFmtId="171" fontId="0" fillId="0" borderId="0" xfId="0" applyNumberFormat="1" applyAlignment="1">
      <alignment/>
    </xf>
    <xf numFmtId="0" fontId="3" fillId="0" borderId="0" xfId="0" applyFont="1" applyAlignment="1">
      <alignment/>
    </xf>
    <xf numFmtId="171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4" fillId="0" borderId="0" xfId="44" applyNumberFormat="1" applyFont="1" applyFill="1" applyBorder="1" applyAlignment="1" applyProtection="1">
      <alignment/>
      <protection/>
    </xf>
    <xf numFmtId="167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167" fontId="4" fillId="0" borderId="0" xfId="44" applyNumberFormat="1" applyFont="1" applyFill="1" applyBorder="1" applyAlignment="1" applyProtection="1">
      <alignment/>
      <protection/>
    </xf>
    <xf numFmtId="0" fontId="5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165" fontId="6" fillId="0" borderId="0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1" fontId="5" fillId="0" borderId="12" xfId="0" applyNumberFormat="1" applyFont="1" applyBorder="1" applyAlignment="1">
      <alignment/>
    </xf>
    <xf numFmtId="0" fontId="6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wrapText="1"/>
    </xf>
    <xf numFmtId="164" fontId="4" fillId="0" borderId="0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164" fontId="5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2" xfId="0" applyFont="1" applyBorder="1" applyAlignment="1">
      <alignment wrapText="1"/>
    </xf>
    <xf numFmtId="1" fontId="4" fillId="0" borderId="12" xfId="0" applyNumberFormat="1" applyFont="1" applyBorder="1" applyAlignment="1">
      <alignment/>
    </xf>
    <xf numFmtId="1" fontId="8" fillId="0" borderId="12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67" fontId="4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169" fontId="4" fillId="0" borderId="12" xfId="0" applyNumberFormat="1" applyFont="1" applyBorder="1" applyAlignment="1">
      <alignment/>
    </xf>
    <xf numFmtId="169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164" fontId="5" fillId="0" borderId="0" xfId="0" applyNumberFormat="1" applyFont="1" applyBorder="1" applyAlignment="1">
      <alignment horizontal="center"/>
    </xf>
    <xf numFmtId="1" fontId="4" fillId="0" borderId="0" xfId="0" applyNumberFormat="1" applyFont="1" applyAlignment="1">
      <alignment wrapText="1"/>
    </xf>
    <xf numFmtId="1" fontId="4" fillId="0" borderId="0" xfId="0" applyNumberFormat="1" applyFont="1" applyAlignment="1">
      <alignment/>
    </xf>
    <xf numFmtId="1" fontId="4" fillId="0" borderId="12" xfId="0" applyNumberFormat="1" applyFont="1" applyBorder="1" applyAlignment="1">
      <alignment wrapText="1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1" fontId="4" fillId="0" borderId="0" xfId="44" applyNumberFormat="1" applyFont="1" applyFill="1" applyBorder="1" applyAlignment="1" applyProtection="1">
      <alignment/>
      <protection/>
    </xf>
    <xf numFmtId="173" fontId="6" fillId="0" borderId="12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5" fillId="0" borderId="1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4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21.421875" style="0" customWidth="1"/>
    <col min="2" max="2" width="12.140625" style="0" customWidth="1"/>
    <col min="3" max="3" width="11.8515625" style="0" customWidth="1"/>
    <col min="4" max="4" width="7.57421875" style="0" customWidth="1"/>
    <col min="5" max="5" width="5.8515625" style="0" customWidth="1"/>
    <col min="6" max="6" width="6.140625" style="0" customWidth="1"/>
    <col min="7" max="7" width="6.28125" style="1" customWidth="1"/>
    <col min="8" max="8" width="6.28125" style="0" customWidth="1"/>
    <col min="9" max="9" width="8.00390625" style="0" customWidth="1"/>
    <col min="10" max="10" width="6.28125" style="0" customWidth="1"/>
    <col min="11" max="11" width="9.421875" style="0" customWidth="1"/>
    <col min="12" max="12" width="5.00390625" style="0" customWidth="1"/>
    <col min="13" max="13" width="17.8515625" style="0" customWidth="1"/>
    <col min="14" max="14" width="10.421875" style="0" customWidth="1"/>
    <col min="15" max="15" width="6.7109375" style="0" customWidth="1"/>
    <col min="16" max="16" width="5.28125" style="0" customWidth="1"/>
    <col min="17" max="17" width="5.421875" style="0" customWidth="1"/>
    <col min="18" max="18" width="5.140625" style="0" customWidth="1"/>
    <col min="19" max="19" width="5.421875" style="0" customWidth="1"/>
    <col min="20" max="20" width="7.140625" style="0" customWidth="1"/>
    <col min="21" max="21" width="6.140625" style="0" customWidth="1"/>
    <col min="22" max="22" width="7.7109375" style="0" customWidth="1"/>
    <col min="23" max="23" width="5.7109375" style="0" customWidth="1"/>
    <col min="24" max="24" width="5.57421875" style="0" customWidth="1"/>
    <col min="25" max="25" width="6.140625" style="0" customWidth="1"/>
    <col min="26" max="26" width="6.8515625" style="0" customWidth="1"/>
  </cols>
  <sheetData>
    <row r="1" spans="1:11" ht="38.25">
      <c r="A1" s="12" t="s">
        <v>27</v>
      </c>
      <c r="B1" s="13"/>
      <c r="C1" s="14"/>
      <c r="D1" s="14"/>
      <c r="E1" s="14"/>
      <c r="F1" s="14"/>
      <c r="G1" s="20"/>
      <c r="H1" s="14"/>
      <c r="I1" s="14"/>
      <c r="J1" s="14"/>
      <c r="K1" t="s">
        <v>59</v>
      </c>
    </row>
    <row r="2" spans="1:27" ht="23.25" customHeight="1">
      <c r="A2" s="15" t="s">
        <v>25</v>
      </c>
      <c r="B2" s="17"/>
      <c r="C2" s="16"/>
      <c r="D2" s="16"/>
      <c r="E2" s="16"/>
      <c r="F2" s="16"/>
      <c r="G2" s="29"/>
      <c r="H2" s="16"/>
      <c r="I2" s="30"/>
      <c r="J2" s="30"/>
      <c r="K2" t="s">
        <v>60</v>
      </c>
      <c r="L2" s="2"/>
      <c r="W2" s="2"/>
      <c r="X2" s="2"/>
      <c r="Y2" s="2"/>
      <c r="Z2" s="2"/>
      <c r="AA2" s="2"/>
    </row>
    <row r="3" spans="1:27" ht="23.25" customHeight="1">
      <c r="A3" s="15" t="s">
        <v>0</v>
      </c>
      <c r="B3" s="17"/>
      <c r="C3" s="25"/>
      <c r="D3" s="16"/>
      <c r="E3" s="16"/>
      <c r="F3" s="16"/>
      <c r="G3" s="29"/>
      <c r="H3" s="16"/>
      <c r="I3" s="30"/>
      <c r="J3" s="30"/>
      <c r="K3" t="s">
        <v>61</v>
      </c>
      <c r="L3" s="2"/>
      <c r="W3" s="2"/>
      <c r="X3" s="2"/>
      <c r="Y3" s="2"/>
      <c r="Z3" s="2"/>
      <c r="AA3" s="2"/>
    </row>
    <row r="4" spans="1:27" ht="29.25" customHeight="1">
      <c r="A4" s="19" t="s">
        <v>26</v>
      </c>
      <c r="B4" s="14"/>
      <c r="C4" s="26"/>
      <c r="D4" s="28"/>
      <c r="E4" s="28"/>
      <c r="F4" s="28"/>
      <c r="G4" s="31"/>
      <c r="H4" s="28"/>
      <c r="I4" s="32"/>
      <c r="J4" s="32"/>
      <c r="K4" t="s">
        <v>62</v>
      </c>
      <c r="L4" s="2"/>
      <c r="W4" s="2"/>
      <c r="X4" s="2"/>
      <c r="Y4" s="2"/>
      <c r="Z4" s="2"/>
      <c r="AA4" s="2"/>
    </row>
    <row r="5" spans="1:27" ht="23.25" customHeight="1">
      <c r="A5" s="18" t="s">
        <v>1</v>
      </c>
      <c r="B5" s="33"/>
      <c r="C5" s="28"/>
      <c r="D5" s="28"/>
      <c r="E5" s="28"/>
      <c r="F5" s="28"/>
      <c r="G5" s="31"/>
      <c r="H5" s="28"/>
      <c r="I5" s="32"/>
      <c r="J5" s="32"/>
      <c r="K5" s="2"/>
      <c r="L5" s="2"/>
      <c r="W5" s="2"/>
      <c r="X5" s="2"/>
      <c r="Y5" s="2"/>
      <c r="Z5" s="2"/>
      <c r="AA5" s="2"/>
    </row>
    <row r="6" spans="1:27" ht="15.75" customHeight="1">
      <c r="A6" s="2"/>
      <c r="B6" s="2"/>
      <c r="C6" s="2"/>
      <c r="D6" s="2"/>
      <c r="E6" s="2"/>
      <c r="F6" s="2"/>
      <c r="G6" s="3"/>
      <c r="H6" s="2"/>
      <c r="I6" s="4"/>
      <c r="J6" s="4"/>
      <c r="K6" s="2"/>
      <c r="L6" s="2"/>
      <c r="W6" s="2"/>
      <c r="X6" s="2"/>
      <c r="Y6" s="2"/>
      <c r="Z6" s="2"/>
      <c r="AA6" s="2"/>
    </row>
    <row r="7" spans="1:27" ht="15.75" customHeight="1">
      <c r="A7" t="s">
        <v>87</v>
      </c>
      <c r="B7" s="2"/>
      <c r="C7" s="2"/>
      <c r="D7" s="2"/>
      <c r="E7" s="2"/>
      <c r="F7" s="2"/>
      <c r="G7" s="3"/>
      <c r="H7" s="2"/>
      <c r="I7" s="4"/>
      <c r="J7" s="4"/>
      <c r="K7" s="2"/>
      <c r="L7" s="2"/>
      <c r="W7" s="2"/>
      <c r="X7" s="2"/>
      <c r="Y7" s="2"/>
      <c r="Z7" s="2"/>
      <c r="AA7" s="2"/>
    </row>
    <row r="8" spans="1:27" ht="15.75" customHeight="1">
      <c r="A8" t="s">
        <v>28</v>
      </c>
      <c r="B8" s="2"/>
      <c r="C8" s="2"/>
      <c r="D8" s="2"/>
      <c r="E8" s="2"/>
      <c r="F8" s="2"/>
      <c r="G8" s="3"/>
      <c r="H8" s="2"/>
      <c r="I8" s="4"/>
      <c r="J8" s="4"/>
      <c r="K8" s="2"/>
      <c r="L8" s="2"/>
      <c r="W8" s="2"/>
      <c r="X8" s="2"/>
      <c r="Y8" s="2"/>
      <c r="Z8" s="2"/>
      <c r="AA8" s="2"/>
    </row>
    <row r="9" spans="1:27" ht="15.75" customHeight="1">
      <c r="A9" t="s">
        <v>29</v>
      </c>
      <c r="B9" s="2"/>
      <c r="C9" s="2"/>
      <c r="D9" s="2"/>
      <c r="E9" s="2"/>
      <c r="F9" s="2"/>
      <c r="G9" s="3"/>
      <c r="H9" s="2"/>
      <c r="I9" s="4"/>
      <c r="J9" s="4"/>
      <c r="K9" s="2"/>
      <c r="L9" s="2"/>
      <c r="W9" s="2"/>
      <c r="X9" s="2"/>
      <c r="Y9" s="2"/>
      <c r="Z9" s="2"/>
      <c r="AA9" s="2"/>
    </row>
    <row r="10" spans="1:27" ht="15.75" customHeight="1">
      <c r="A10" t="s">
        <v>36</v>
      </c>
      <c r="B10" s="2"/>
      <c r="C10" s="2"/>
      <c r="D10" s="2"/>
      <c r="E10" s="2"/>
      <c r="F10" s="2"/>
      <c r="G10" s="3"/>
      <c r="H10" s="2"/>
      <c r="I10" s="4"/>
      <c r="J10" s="4"/>
      <c r="K10" s="2"/>
      <c r="L10" s="2"/>
      <c r="W10" s="2"/>
      <c r="X10" s="2"/>
      <c r="Y10" s="2"/>
      <c r="Z10" s="2"/>
      <c r="AA10" s="2"/>
    </row>
    <row r="11" spans="2:27" ht="15" customHeight="1">
      <c r="B11" s="2"/>
      <c r="C11" s="2"/>
      <c r="D11" s="2"/>
      <c r="E11" s="2"/>
      <c r="F11" s="2"/>
      <c r="G11" s="3"/>
      <c r="H11" s="2"/>
      <c r="I11" s="4"/>
      <c r="J11" s="4"/>
      <c r="K11" s="2"/>
      <c r="L11" s="2"/>
      <c r="W11" s="2"/>
      <c r="X11" s="2"/>
      <c r="Y11" s="2"/>
      <c r="Z11" s="2"/>
      <c r="AA11" s="2"/>
    </row>
    <row r="12" spans="1:27" ht="24.75" customHeight="1">
      <c r="A12" t="s">
        <v>43</v>
      </c>
      <c r="B12" s="10" t="s">
        <v>40</v>
      </c>
      <c r="C12" t="s">
        <v>86</v>
      </c>
      <c r="D12" s="11" t="s">
        <v>41</v>
      </c>
      <c r="E12" s="11" t="s">
        <v>42</v>
      </c>
      <c r="F12" s="2"/>
      <c r="G12" s="3"/>
      <c r="H12" s="2"/>
      <c r="I12" s="4"/>
      <c r="J12" s="4"/>
      <c r="K12" s="2"/>
      <c r="L12" s="2"/>
      <c r="W12" s="2"/>
      <c r="X12" s="2"/>
      <c r="Y12" s="2"/>
      <c r="Z12" s="2"/>
      <c r="AA12" s="2"/>
    </row>
    <row r="13" spans="1:27" ht="15.75" customHeight="1">
      <c r="A13" t="s">
        <v>37</v>
      </c>
      <c r="B13" s="5"/>
      <c r="C13" s="2"/>
      <c r="D13" s="5">
        <f>B13*50</f>
        <v>0</v>
      </c>
      <c r="E13" s="27"/>
      <c r="F13" s="2"/>
      <c r="G13" s="3"/>
      <c r="H13" s="2"/>
      <c r="I13" s="4"/>
      <c r="J13" s="4"/>
      <c r="K13" s="2"/>
      <c r="L13" s="2"/>
      <c r="W13" s="2"/>
      <c r="X13" s="2"/>
      <c r="Y13" s="2"/>
      <c r="Z13" s="2"/>
      <c r="AA13" s="2"/>
    </row>
    <row r="14" spans="1:27" ht="15.75" customHeight="1">
      <c r="A14" t="s">
        <v>38</v>
      </c>
      <c r="B14" s="5"/>
      <c r="C14" s="2"/>
      <c r="D14" s="5">
        <f>B14*40</f>
        <v>0</v>
      </c>
      <c r="E14" s="27"/>
      <c r="F14" s="2"/>
      <c r="G14" s="3"/>
      <c r="H14" s="2"/>
      <c r="I14" s="4"/>
      <c r="J14" s="4"/>
      <c r="K14" s="2"/>
      <c r="L14" s="2"/>
      <c r="W14" s="2"/>
      <c r="X14" s="2"/>
      <c r="Y14" s="2"/>
      <c r="Z14" s="2"/>
      <c r="AA14" s="2"/>
    </row>
    <row r="15" spans="1:27" ht="15.75" customHeight="1">
      <c r="A15" t="s">
        <v>39</v>
      </c>
      <c r="B15" s="5"/>
      <c r="C15" t="s">
        <v>86</v>
      </c>
      <c r="D15" s="5">
        <f>B15*50</f>
        <v>0</v>
      </c>
      <c r="E15" s="34"/>
      <c r="F15" s="2"/>
      <c r="G15" s="3"/>
      <c r="H15" s="2"/>
      <c r="I15" s="4"/>
      <c r="J15" s="4"/>
      <c r="K15" s="2"/>
      <c r="L15" s="2"/>
      <c r="W15" s="2"/>
      <c r="X15" s="2"/>
      <c r="Y15" s="2"/>
      <c r="Z15" s="2"/>
      <c r="AA15" s="2"/>
    </row>
    <row r="16" spans="2:27" ht="15.75" customHeight="1">
      <c r="B16" s="5"/>
      <c r="D16" s="5"/>
      <c r="E16" s="2"/>
      <c r="F16" s="2"/>
      <c r="G16" s="3"/>
      <c r="H16" s="2"/>
      <c r="I16" s="4"/>
      <c r="J16" s="4"/>
      <c r="K16" s="2"/>
      <c r="L16" s="2"/>
      <c r="W16" s="2"/>
      <c r="X16" s="2"/>
      <c r="Y16" s="2"/>
      <c r="Z16" s="2"/>
      <c r="AA16" s="2"/>
    </row>
    <row r="17" spans="1:27" ht="15.75" customHeight="1">
      <c r="A17" t="s">
        <v>44</v>
      </c>
      <c r="B17" s="5" t="s">
        <v>39</v>
      </c>
      <c r="C17" t="s">
        <v>58</v>
      </c>
      <c r="D17" s="5" t="s">
        <v>42</v>
      </c>
      <c r="E17" s="2"/>
      <c r="F17" s="2"/>
      <c r="G17" s="3"/>
      <c r="H17" s="2"/>
      <c r="I17" s="4"/>
      <c r="J17" s="4"/>
      <c r="K17" s="2"/>
      <c r="L17" s="2"/>
      <c r="W17" s="2"/>
      <c r="X17" s="2"/>
      <c r="Y17" s="2"/>
      <c r="Z17" s="2"/>
      <c r="AA17" s="2"/>
    </row>
    <row r="18" spans="1:27" ht="15.75" customHeight="1">
      <c r="A18" t="s">
        <v>88</v>
      </c>
      <c r="B18" s="5"/>
      <c r="C18" s="5">
        <f>B18*210</f>
        <v>0</v>
      </c>
      <c r="D18" s="8"/>
      <c r="E18" s="2"/>
      <c r="F18" s="2"/>
      <c r="G18" s="3"/>
      <c r="H18" s="2"/>
      <c r="I18" s="4"/>
      <c r="J18" s="4"/>
      <c r="K18" s="2"/>
      <c r="L18" s="2"/>
      <c r="W18" s="2"/>
      <c r="X18" s="2"/>
      <c r="Y18" s="2"/>
      <c r="Z18" s="2"/>
      <c r="AA18" s="2"/>
    </row>
    <row r="19" spans="1:27" ht="15.75" customHeight="1">
      <c r="A19" t="s">
        <v>89</v>
      </c>
      <c r="B19" s="5"/>
      <c r="C19" s="5">
        <f>B19*225</f>
        <v>0</v>
      </c>
      <c r="D19" s="8"/>
      <c r="E19" s="2"/>
      <c r="F19" s="2"/>
      <c r="G19" s="3"/>
      <c r="H19" s="2"/>
      <c r="I19" s="4"/>
      <c r="J19" s="4"/>
      <c r="K19" s="2"/>
      <c r="L19" s="2"/>
      <c r="W19" s="2"/>
      <c r="X19" s="2"/>
      <c r="Y19" s="2"/>
      <c r="Z19" s="2"/>
      <c r="AA19" s="2"/>
    </row>
    <row r="20" spans="1:27" ht="15.75" customHeight="1">
      <c r="A20" t="s">
        <v>46</v>
      </c>
      <c r="B20" s="2"/>
      <c r="C20" s="5">
        <f>-D15</f>
        <v>0</v>
      </c>
      <c r="D20" s="36"/>
      <c r="E20" s="35"/>
      <c r="F20" s="2"/>
      <c r="G20" s="3"/>
      <c r="H20" s="2"/>
      <c r="I20" s="4"/>
      <c r="J20" s="4"/>
      <c r="K20" s="2"/>
      <c r="L20" s="2"/>
      <c r="W20" s="2"/>
      <c r="X20" s="2"/>
      <c r="Y20" s="2"/>
      <c r="Z20" s="2"/>
      <c r="AA20" s="2"/>
    </row>
    <row r="21" spans="1:27" ht="15.75" customHeight="1">
      <c r="A21" t="s">
        <v>47</v>
      </c>
      <c r="B21" s="2"/>
      <c r="C21" s="5">
        <v>0</v>
      </c>
      <c r="D21" s="8"/>
      <c r="E21" s="2"/>
      <c r="F21" s="2"/>
      <c r="G21" s="3"/>
      <c r="H21" s="2"/>
      <c r="I21" s="4"/>
      <c r="J21" s="4"/>
      <c r="K21" s="2"/>
      <c r="L21" s="2"/>
      <c r="W21" s="2"/>
      <c r="X21" s="2"/>
      <c r="Y21" s="2"/>
      <c r="Z21" s="2"/>
      <c r="AA21" s="2"/>
    </row>
    <row r="22" spans="1:27" ht="15.75" customHeight="1">
      <c r="A22" t="s">
        <v>47</v>
      </c>
      <c r="B22" s="2"/>
      <c r="C22" s="5">
        <v>0</v>
      </c>
      <c r="D22" s="2"/>
      <c r="E22" s="2"/>
      <c r="F22" s="2"/>
      <c r="G22" s="3"/>
      <c r="H22" s="2"/>
      <c r="I22" s="4"/>
      <c r="J22" s="4"/>
      <c r="K22" s="2"/>
      <c r="L22" s="2"/>
      <c r="W22" s="2"/>
      <c r="X22" s="2"/>
      <c r="Y22" s="2"/>
      <c r="Z22" s="2"/>
      <c r="AA22" s="2"/>
    </row>
    <row r="23" spans="1:27" ht="15.75" customHeight="1">
      <c r="A23" t="s">
        <v>47</v>
      </c>
      <c r="B23" s="2"/>
      <c r="C23" s="5">
        <v>0</v>
      </c>
      <c r="D23" s="2"/>
      <c r="E23" s="2"/>
      <c r="F23" s="2"/>
      <c r="G23" s="3"/>
      <c r="H23" s="2"/>
      <c r="I23" s="4"/>
      <c r="J23" s="4"/>
      <c r="K23" s="2"/>
      <c r="L23" s="2"/>
      <c r="W23" s="2"/>
      <c r="X23" s="2"/>
      <c r="Y23" s="2"/>
      <c r="Z23" s="2"/>
      <c r="AA23" s="2"/>
    </row>
    <row r="24" spans="1:3" ht="12.75">
      <c r="A24" t="s">
        <v>45</v>
      </c>
      <c r="C24" s="5">
        <f>SUM(C18:C23)</f>
        <v>0</v>
      </c>
    </row>
    <row r="25" ht="12.75">
      <c r="C25" s="5"/>
    </row>
    <row r="27" spans="1:11" ht="12.75">
      <c r="A27" s="23"/>
      <c r="B27" s="21" t="s">
        <v>67</v>
      </c>
      <c r="C27" s="21" t="s">
        <v>11</v>
      </c>
      <c r="D27" s="21" t="s">
        <v>12</v>
      </c>
      <c r="E27" s="21" t="s">
        <v>13</v>
      </c>
      <c r="F27" s="21" t="s">
        <v>14</v>
      </c>
      <c r="G27" s="22" t="s">
        <v>15</v>
      </c>
      <c r="H27" s="21" t="s">
        <v>16</v>
      </c>
      <c r="I27" s="21" t="s">
        <v>17</v>
      </c>
      <c r="J27" s="21" t="s">
        <v>18</v>
      </c>
      <c r="K27" s="21" t="s">
        <v>10</v>
      </c>
    </row>
    <row r="28" spans="1:11" ht="12.75">
      <c r="A28" s="8" t="s">
        <v>35</v>
      </c>
      <c r="G28" s="24"/>
      <c r="H28" s="24"/>
      <c r="K28">
        <f>SUM(B28:J28)</f>
        <v>0</v>
      </c>
    </row>
    <row r="29" s="2" customFormat="1" ht="12.75"/>
    <row r="30" spans="25:29" ht="24.75" customHeight="1">
      <c r="Y30" s="2"/>
      <c r="Z30" s="2"/>
      <c r="AA30" s="2"/>
      <c r="AB30" s="2"/>
      <c r="AC30" s="2"/>
    </row>
    <row r="38" ht="12.75">
      <c r="W38" s="5"/>
    </row>
    <row r="42" ht="12.75">
      <c r="W42" s="5"/>
    </row>
    <row r="58" s="8" customFormat="1" ht="12.75" customHeight="1"/>
    <row r="78" spans="1:11" ht="12.75">
      <c r="A78" s="5"/>
      <c r="H78" s="6"/>
      <c r="K78" s="7"/>
    </row>
    <row r="82" ht="12.75">
      <c r="G82"/>
    </row>
    <row r="83" ht="12.75">
      <c r="G83"/>
    </row>
    <row r="84" ht="12.75">
      <c r="G84"/>
    </row>
  </sheetData>
  <sheetProtection/>
  <printOptions gridLines="1"/>
  <pageMargins left="0.5" right="0.5" top="1" bottom="0.5" header="0.5" footer="0.511805555555556"/>
  <pageSetup horizontalDpi="600" verticalDpi="600" orientation="landscape" r:id="rId1"/>
  <headerFooter alignWithMargins="0">
    <oddHeader>&amp;C&amp;"Arial,Bold"2016 Church Group Registration
Lake Tomahawk Christian Retreat Center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31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15.57421875" style="0" customWidth="1"/>
    <col min="2" max="2" width="15.421875" style="0" customWidth="1"/>
    <col min="3" max="3" width="9.7109375" style="0" customWidth="1"/>
    <col min="4" max="5" width="4.28125" style="0" customWidth="1"/>
    <col min="6" max="6" width="4.140625" style="0" customWidth="1"/>
    <col min="7" max="7" width="4.00390625" style="0" customWidth="1"/>
    <col min="8" max="8" width="4.140625" style="0" customWidth="1"/>
    <col min="9" max="10" width="4.28125" style="0" customWidth="1"/>
    <col min="11" max="12" width="3.57421875" style="0" customWidth="1"/>
    <col min="13" max="13" width="3.7109375" style="0" customWidth="1"/>
    <col min="14" max="14" width="4.8515625" style="0" customWidth="1"/>
    <col min="15" max="15" width="4.7109375" style="0" customWidth="1"/>
    <col min="16" max="16" width="5.421875" style="0" customWidth="1"/>
    <col min="17" max="18" width="5.7109375" style="0" customWidth="1"/>
    <col min="19" max="19" width="5.00390625" style="0" customWidth="1"/>
    <col min="20" max="20" width="4.8515625" style="0" customWidth="1"/>
    <col min="21" max="21" width="5.140625" style="0" customWidth="1"/>
    <col min="22" max="22" width="9.7109375" style="0" customWidth="1"/>
  </cols>
  <sheetData>
    <row r="1" spans="1:23" ht="38.25">
      <c r="A1" s="38" t="s">
        <v>27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37"/>
      <c r="S1" s="37"/>
      <c r="T1" s="37" t="s">
        <v>53</v>
      </c>
      <c r="U1" s="37"/>
      <c r="V1" s="37"/>
      <c r="W1" s="37"/>
    </row>
    <row r="2" spans="1:23" ht="20.25" customHeight="1">
      <c r="A2" s="41" t="s">
        <v>25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37"/>
      <c r="S2" s="37"/>
      <c r="T2" s="37" t="s">
        <v>59</v>
      </c>
      <c r="U2" s="37"/>
      <c r="V2" s="37"/>
      <c r="W2" s="37"/>
    </row>
    <row r="3" spans="1:23" ht="12.75">
      <c r="A3" s="43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 t="s">
        <v>60</v>
      </c>
      <c r="U3" s="37"/>
      <c r="V3" s="37"/>
      <c r="W3" s="37"/>
    </row>
    <row r="4" spans="1:23" ht="12.75">
      <c r="A4" s="43" t="s">
        <v>52</v>
      </c>
      <c r="B4" s="43"/>
      <c r="C4" s="43"/>
      <c r="D4" s="43"/>
      <c r="E4" s="43"/>
      <c r="F4" s="43"/>
      <c r="G4" s="43"/>
      <c r="H4" s="43"/>
      <c r="I4" s="44"/>
      <c r="J4" s="44"/>
      <c r="K4" s="44"/>
      <c r="L4" s="44"/>
      <c r="M4" s="44"/>
      <c r="N4" s="44"/>
      <c r="O4" s="44"/>
      <c r="P4" s="43"/>
      <c r="Q4" s="43"/>
      <c r="R4" s="37"/>
      <c r="S4" s="43"/>
      <c r="T4" s="37" t="s">
        <v>61</v>
      </c>
      <c r="U4" s="43"/>
      <c r="V4" s="43"/>
      <c r="W4" s="43"/>
    </row>
    <row r="5" spans="1:23" ht="12.75">
      <c r="A5" s="45" t="s">
        <v>56</v>
      </c>
      <c r="B5" s="43"/>
      <c r="C5" s="43"/>
      <c r="D5" s="43"/>
      <c r="E5" s="43"/>
      <c r="F5" s="43"/>
      <c r="G5" s="43"/>
      <c r="H5" s="43"/>
      <c r="I5" s="44"/>
      <c r="J5" s="44"/>
      <c r="K5" s="44"/>
      <c r="L5" s="44"/>
      <c r="M5" s="44"/>
      <c r="N5" s="44"/>
      <c r="O5" s="44"/>
      <c r="P5" s="43"/>
      <c r="Q5" s="43"/>
      <c r="R5" s="37"/>
      <c r="S5" s="43"/>
      <c r="T5" s="37" t="s">
        <v>62</v>
      </c>
      <c r="U5" s="43"/>
      <c r="V5" s="43"/>
      <c r="W5" s="43"/>
    </row>
    <row r="6" spans="1:23" ht="40.5" customHeight="1">
      <c r="A6" s="46" t="s">
        <v>68</v>
      </c>
      <c r="B6" s="46" t="s">
        <v>69</v>
      </c>
      <c r="C6" s="47" t="s">
        <v>2</v>
      </c>
      <c r="D6" s="46" t="s">
        <v>30</v>
      </c>
      <c r="E6" s="47" t="s">
        <v>70</v>
      </c>
      <c r="F6" s="47" t="s">
        <v>71</v>
      </c>
      <c r="G6" s="47" t="s">
        <v>72</v>
      </c>
      <c r="H6" s="47" t="s">
        <v>73</v>
      </c>
      <c r="I6" s="47" t="s">
        <v>74</v>
      </c>
      <c r="J6" s="47" t="s">
        <v>75</v>
      </c>
      <c r="K6" s="47" t="s">
        <v>76</v>
      </c>
      <c r="L6" s="47" t="s">
        <v>77</v>
      </c>
      <c r="M6" s="47" t="s">
        <v>78</v>
      </c>
      <c r="N6" s="47" t="s">
        <v>79</v>
      </c>
      <c r="O6" s="47" t="s">
        <v>80</v>
      </c>
      <c r="P6" s="47" t="s">
        <v>81</v>
      </c>
      <c r="Q6" s="47" t="s">
        <v>33</v>
      </c>
      <c r="R6" s="48" t="s">
        <v>49</v>
      </c>
      <c r="S6" s="47" t="s">
        <v>50</v>
      </c>
      <c r="T6" s="47" t="s">
        <v>64</v>
      </c>
      <c r="U6" s="47" t="s">
        <v>7</v>
      </c>
      <c r="V6" s="47" t="s">
        <v>8</v>
      </c>
      <c r="W6" s="62" t="s">
        <v>9</v>
      </c>
    </row>
    <row r="7" spans="1:23" ht="12.75">
      <c r="A7" s="37"/>
      <c r="B7" s="37"/>
      <c r="C7" s="37"/>
      <c r="D7" s="37"/>
      <c r="E7" s="60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50"/>
      <c r="R7" s="37"/>
      <c r="S7" s="37"/>
      <c r="T7" s="37"/>
      <c r="U7" s="37"/>
      <c r="V7" s="37"/>
      <c r="W7" s="37"/>
    </row>
    <row r="8" spans="1:23" ht="12.75">
      <c r="A8" s="37"/>
      <c r="B8" s="37"/>
      <c r="C8" s="37"/>
      <c r="D8" s="37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50"/>
      <c r="R8" s="37"/>
      <c r="S8" s="37"/>
      <c r="T8" s="37"/>
      <c r="U8" s="37"/>
      <c r="V8" s="37"/>
      <c r="W8" s="37"/>
    </row>
    <row r="9" spans="1:23" ht="12.75">
      <c r="A9" s="37"/>
      <c r="B9" s="37"/>
      <c r="C9" s="37"/>
      <c r="D9" s="37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50"/>
      <c r="R9" s="37"/>
      <c r="S9" s="37"/>
      <c r="T9" s="37"/>
      <c r="U9" s="37"/>
      <c r="V9" s="37"/>
      <c r="W9" s="37"/>
    </row>
    <row r="10" spans="1:23" ht="12.75">
      <c r="A10" s="37"/>
      <c r="B10" s="37"/>
      <c r="C10" s="37"/>
      <c r="D10" s="37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50"/>
      <c r="R10" s="37"/>
      <c r="S10" s="37"/>
      <c r="T10" s="37"/>
      <c r="U10" s="37"/>
      <c r="V10" s="37"/>
      <c r="W10" s="37"/>
    </row>
    <row r="11" spans="1:23" ht="12.75">
      <c r="A11" s="37"/>
      <c r="B11" s="37"/>
      <c r="C11" s="37"/>
      <c r="D11" s="37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51"/>
      <c r="R11" s="37"/>
      <c r="S11" s="37"/>
      <c r="T11" s="37"/>
      <c r="U11" s="37"/>
      <c r="V11" s="37"/>
      <c r="W11" s="37"/>
    </row>
    <row r="12" spans="1:23" ht="12.75">
      <c r="A12" s="37"/>
      <c r="B12" s="37"/>
      <c r="C12" s="37"/>
      <c r="D12" s="37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50"/>
      <c r="R12" s="37"/>
      <c r="S12" s="37"/>
      <c r="T12" s="37"/>
      <c r="U12" s="37"/>
      <c r="V12" s="37"/>
      <c r="W12" s="37"/>
    </row>
    <row r="13" spans="1:23" ht="12.75">
      <c r="A13" s="37"/>
      <c r="B13" s="37"/>
      <c r="C13" s="37"/>
      <c r="D13" s="37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37"/>
      <c r="R13" s="37"/>
      <c r="S13" s="37"/>
      <c r="T13" s="37"/>
      <c r="U13" s="37"/>
      <c r="V13" s="37"/>
      <c r="W13" s="37"/>
    </row>
    <row r="14" spans="1:23" ht="12.75">
      <c r="A14" s="37"/>
      <c r="B14" s="37"/>
      <c r="C14" s="37"/>
      <c r="D14" s="37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50"/>
      <c r="R14" s="37"/>
      <c r="S14" s="37"/>
      <c r="T14" s="37"/>
      <c r="U14" s="37"/>
      <c r="V14" s="37"/>
      <c r="W14" s="37"/>
    </row>
    <row r="15" spans="1:23" ht="12.75">
      <c r="A15" s="37"/>
      <c r="B15" s="37"/>
      <c r="C15" s="37"/>
      <c r="D15" s="37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37"/>
      <c r="R15" s="37"/>
      <c r="S15" s="37"/>
      <c r="T15" s="37"/>
      <c r="U15" s="37"/>
      <c r="V15" s="37"/>
      <c r="W15" s="37"/>
    </row>
    <row r="16" spans="1:23" ht="12.75">
      <c r="A16" s="37"/>
      <c r="B16" s="37"/>
      <c r="C16" s="37"/>
      <c r="D16" s="37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51"/>
      <c r="R16" s="37"/>
      <c r="S16" s="37"/>
      <c r="T16" s="53"/>
      <c r="U16" s="37"/>
      <c r="V16" s="37"/>
      <c r="W16" s="37"/>
    </row>
    <row r="17" spans="1:23" ht="12.75">
      <c r="A17" s="37"/>
      <c r="B17" s="37"/>
      <c r="C17" s="37"/>
      <c r="D17" s="37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51"/>
      <c r="R17" s="37"/>
      <c r="S17" s="37"/>
      <c r="T17" s="53"/>
      <c r="U17" s="37"/>
      <c r="V17" s="37"/>
      <c r="W17" s="37"/>
    </row>
    <row r="18" spans="1:23" ht="12.75">
      <c r="A18" s="37"/>
      <c r="B18" s="37"/>
      <c r="C18" s="37"/>
      <c r="D18" s="37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54"/>
      <c r="R18" s="37"/>
      <c r="S18" s="37"/>
      <c r="T18" s="37"/>
      <c r="U18" s="37"/>
      <c r="V18" s="37"/>
      <c r="W18" s="37"/>
    </row>
    <row r="19" spans="1:23" ht="12.75">
      <c r="A19" s="37"/>
      <c r="B19" s="37"/>
      <c r="C19" s="37"/>
      <c r="D19" s="37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50"/>
      <c r="R19" s="37"/>
      <c r="S19" s="37"/>
      <c r="T19" s="53"/>
      <c r="U19" s="37"/>
      <c r="V19" s="37"/>
      <c r="W19" s="37"/>
    </row>
    <row r="20" spans="1:23" ht="12.75">
      <c r="A20" s="37"/>
      <c r="B20" s="37"/>
      <c r="C20" s="37"/>
      <c r="D20" s="37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50"/>
      <c r="R20" s="37"/>
      <c r="S20" s="37"/>
      <c r="T20" s="37"/>
      <c r="U20" s="37"/>
      <c r="V20" s="37"/>
      <c r="W20" s="37"/>
    </row>
    <row r="21" spans="1:23" ht="12.75">
      <c r="A21" s="37"/>
      <c r="B21" s="37"/>
      <c r="C21" s="37"/>
      <c r="D21" s="37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50"/>
      <c r="R21" s="37"/>
      <c r="S21" s="37"/>
      <c r="T21" s="53"/>
      <c r="U21" s="37"/>
      <c r="V21" s="37"/>
      <c r="W21" s="37"/>
    </row>
    <row r="22" spans="1:23" ht="13.5" thickBot="1">
      <c r="A22" s="37"/>
      <c r="B22" s="55" t="s">
        <v>31</v>
      </c>
      <c r="C22" s="56"/>
      <c r="D22" s="55"/>
      <c r="E22" s="61">
        <f aca="true" t="shared" si="0" ref="E22:P22">SUM(E7:E21)</f>
        <v>0</v>
      </c>
      <c r="F22" s="61">
        <f t="shared" si="0"/>
        <v>0</v>
      </c>
      <c r="G22" s="61">
        <f t="shared" si="0"/>
        <v>0</v>
      </c>
      <c r="H22" s="61">
        <f t="shared" si="0"/>
        <v>0</v>
      </c>
      <c r="I22" s="61">
        <f t="shared" si="0"/>
        <v>0</v>
      </c>
      <c r="J22" s="61">
        <f t="shared" si="0"/>
        <v>0</v>
      </c>
      <c r="K22" s="61">
        <f t="shared" si="0"/>
        <v>0</v>
      </c>
      <c r="L22" s="61">
        <f t="shared" si="0"/>
        <v>0</v>
      </c>
      <c r="M22" s="61">
        <f t="shared" si="0"/>
        <v>0</v>
      </c>
      <c r="N22" s="61">
        <f t="shared" si="0"/>
        <v>0</v>
      </c>
      <c r="O22" s="61">
        <f t="shared" si="0"/>
        <v>0</v>
      </c>
      <c r="P22" s="61">
        <f t="shared" si="0"/>
        <v>0</v>
      </c>
      <c r="Q22" s="92">
        <f>SUM(E22:P22)</f>
        <v>0</v>
      </c>
      <c r="R22" s="55">
        <f>SUM(R7:R21)</f>
        <v>0</v>
      </c>
      <c r="S22" s="55">
        <f>SUM(S7:S21)</f>
        <v>0</v>
      </c>
      <c r="T22" s="52"/>
      <c r="U22" s="37"/>
      <c r="V22" s="37"/>
      <c r="W22" s="37"/>
    </row>
    <row r="23" spans="1:23" ht="13.5" thickTop="1">
      <c r="A23" s="37"/>
      <c r="B23" s="57" t="s">
        <v>57</v>
      </c>
      <c r="C23" s="58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9"/>
      <c r="R23" s="57"/>
      <c r="S23" s="57"/>
      <c r="T23" s="52"/>
      <c r="U23" s="37"/>
      <c r="V23" s="37"/>
      <c r="W23" s="37"/>
    </row>
    <row r="24" spans="1:23" ht="32.25" customHeight="1">
      <c r="A24" s="37"/>
      <c r="B24" s="45" t="s">
        <v>32</v>
      </c>
      <c r="C24" s="45"/>
      <c r="D24" s="46" t="s">
        <v>3</v>
      </c>
      <c r="E24" s="46"/>
      <c r="F24" s="46" t="s">
        <v>19</v>
      </c>
      <c r="G24" s="37"/>
      <c r="K24" s="47"/>
      <c r="L24" s="47"/>
      <c r="M24" s="47"/>
      <c r="N24" s="47" t="s">
        <v>33</v>
      </c>
      <c r="O24" s="47" t="s">
        <v>7</v>
      </c>
      <c r="P24" s="47" t="s">
        <v>20</v>
      </c>
      <c r="Q24" s="46" t="s">
        <v>21</v>
      </c>
      <c r="R24" s="48" t="s">
        <v>4</v>
      </c>
      <c r="S24" s="46" t="s">
        <v>5</v>
      </c>
      <c r="T24" s="47" t="s">
        <v>6</v>
      </c>
      <c r="U24" s="45"/>
      <c r="V24" s="45"/>
      <c r="W24" s="45"/>
    </row>
    <row r="25" spans="1:23" ht="12.75">
      <c r="A25" s="37"/>
      <c r="B25" s="37"/>
      <c r="C25" s="37"/>
      <c r="D25" s="60"/>
      <c r="E25" s="60"/>
      <c r="F25" s="60"/>
      <c r="G25" s="37"/>
      <c r="H25" s="37"/>
      <c r="I25" s="37"/>
      <c r="J25" s="49"/>
      <c r="K25" s="49"/>
      <c r="L25" s="49"/>
      <c r="M25" s="49"/>
      <c r="N25" s="49"/>
      <c r="O25" s="49"/>
      <c r="P25" s="49"/>
      <c r="Q25" s="37"/>
      <c r="R25" s="37"/>
      <c r="S25" s="37"/>
      <c r="T25" s="37"/>
      <c r="U25" s="37"/>
      <c r="V25" s="37"/>
      <c r="W25" s="37"/>
    </row>
    <row r="26" spans="1:23" ht="12.75">
      <c r="A26" s="37"/>
      <c r="B26" s="37"/>
      <c r="C26" s="37"/>
      <c r="D26" s="60"/>
      <c r="E26" s="60"/>
      <c r="F26" s="60"/>
      <c r="G26" s="37"/>
      <c r="H26" s="37"/>
      <c r="I26" s="37"/>
      <c r="J26" s="49"/>
      <c r="K26" s="49"/>
      <c r="L26" s="49"/>
      <c r="M26" s="49"/>
      <c r="N26" s="49"/>
      <c r="O26" s="49"/>
      <c r="P26" s="49"/>
      <c r="Q26" s="37"/>
      <c r="R26" s="37"/>
      <c r="S26" s="37"/>
      <c r="T26" s="37"/>
      <c r="U26" s="37"/>
      <c r="V26" s="37"/>
      <c r="W26" s="37"/>
    </row>
    <row r="27" spans="1:23" ht="12.75">
      <c r="A27" s="37"/>
      <c r="B27" s="37"/>
      <c r="C27" s="37"/>
      <c r="D27" s="60"/>
      <c r="E27" s="60"/>
      <c r="F27" s="60"/>
      <c r="G27" s="37"/>
      <c r="H27" s="37"/>
      <c r="I27" s="37"/>
      <c r="J27" s="49"/>
      <c r="K27" s="49"/>
      <c r="L27" s="49"/>
      <c r="M27" s="49"/>
      <c r="N27" s="49"/>
      <c r="O27" s="49"/>
      <c r="P27" s="49"/>
      <c r="Q27" s="37"/>
      <c r="R27" s="37"/>
      <c r="S27" s="37"/>
      <c r="T27" s="37"/>
      <c r="U27" s="37"/>
      <c r="V27" s="37"/>
      <c r="W27" s="37"/>
    </row>
    <row r="28" spans="1:23" ht="12.75">
      <c r="A28" s="37"/>
      <c r="B28" s="37"/>
      <c r="C28" s="37"/>
      <c r="D28" s="60"/>
      <c r="E28" s="60"/>
      <c r="F28" s="60"/>
      <c r="G28" s="37"/>
      <c r="H28" s="37"/>
      <c r="I28" s="37"/>
      <c r="J28" s="49"/>
      <c r="K28" s="49"/>
      <c r="L28" s="49"/>
      <c r="M28" s="49"/>
      <c r="N28" s="49"/>
      <c r="O28" s="49"/>
      <c r="P28" s="49"/>
      <c r="Q28" s="37"/>
      <c r="R28" s="37"/>
      <c r="S28" s="37"/>
      <c r="T28" s="37"/>
      <c r="U28" s="37"/>
      <c r="V28" s="37"/>
      <c r="W28" s="37"/>
    </row>
    <row r="29" spans="1:23" ht="12.75">
      <c r="A29" s="37"/>
      <c r="B29" s="37"/>
      <c r="C29" s="37"/>
      <c r="D29" s="60"/>
      <c r="E29" s="60"/>
      <c r="F29" s="60"/>
      <c r="G29" s="37"/>
      <c r="H29" s="37"/>
      <c r="I29" s="37"/>
      <c r="J29" s="49"/>
      <c r="K29" s="49"/>
      <c r="L29" s="49"/>
      <c r="M29" s="49"/>
      <c r="N29" s="49"/>
      <c r="O29" s="49"/>
      <c r="P29" s="49"/>
      <c r="Q29" s="37"/>
      <c r="R29" s="37"/>
      <c r="S29" s="37"/>
      <c r="T29" s="37"/>
      <c r="U29" s="37"/>
      <c r="V29" s="37"/>
      <c r="W29" s="37"/>
    </row>
    <row r="30" spans="1:23" ht="12.75">
      <c r="A30" s="37"/>
      <c r="B30" s="37"/>
      <c r="C30" s="37"/>
      <c r="D30" s="60"/>
      <c r="E30" s="60"/>
      <c r="F30" s="60"/>
      <c r="G30" s="37"/>
      <c r="H30" s="37"/>
      <c r="I30" s="37"/>
      <c r="J30" s="49"/>
      <c r="K30" s="49"/>
      <c r="L30" s="49"/>
      <c r="M30" s="49"/>
      <c r="N30" s="49"/>
      <c r="O30" s="49"/>
      <c r="P30" s="49"/>
      <c r="Q30" s="37"/>
      <c r="R30" s="37"/>
      <c r="S30" s="37"/>
      <c r="T30" s="37"/>
      <c r="U30" s="37"/>
      <c r="V30" s="37"/>
      <c r="W30" s="37"/>
    </row>
    <row r="31" spans="1:23" ht="13.5" thickBot="1">
      <c r="A31" s="37"/>
      <c r="B31" s="55" t="s">
        <v>34</v>
      </c>
      <c r="C31" s="55"/>
      <c r="D31" s="61">
        <f>SUM(D25:D30)</f>
        <v>0</v>
      </c>
      <c r="E31" s="61"/>
      <c r="F31" s="61">
        <f>SUM(F25:F30)</f>
        <v>0</v>
      </c>
      <c r="G31" s="37"/>
      <c r="H31" s="37"/>
      <c r="I31" s="37"/>
      <c r="J31" s="49"/>
      <c r="K31" s="49"/>
      <c r="L31" s="49"/>
      <c r="M31" s="49"/>
      <c r="N31" s="49"/>
      <c r="O31" s="49"/>
      <c r="P31" s="49"/>
      <c r="Q31" s="37"/>
      <c r="R31" s="37"/>
      <c r="S31" s="37"/>
      <c r="T31" s="37"/>
      <c r="U31" s="37"/>
      <c r="V31" s="37"/>
      <c r="W31" s="37"/>
    </row>
    <row r="32" ht="13.5" thickTop="1"/>
  </sheetData>
  <sheetProtection/>
  <printOptions gridLines="1"/>
  <pageMargins left="0" right="0" top="0.75" bottom="0.5" header="0.3" footer="0.3"/>
  <pageSetup horizontalDpi="600" verticalDpi="600" orientation="landscape" scale="98" r:id="rId1"/>
  <headerFooter>
    <oddHeader>&amp;C&amp;"Arial,Bold"2016 Registration Changes
Lake Tomahawk Christian Retreat Center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L40"/>
  <sheetViews>
    <sheetView view="pageLayout" workbookViewId="0" topLeftCell="A1">
      <selection activeCell="F31" sqref="F31"/>
    </sheetView>
  </sheetViews>
  <sheetFormatPr defaultColWidth="9.140625" defaultRowHeight="12.75"/>
  <cols>
    <col min="1" max="1" width="15.28125" style="0" customWidth="1"/>
    <col min="2" max="2" width="17.00390625" style="0" customWidth="1"/>
    <col min="3" max="3" width="9.8515625" style="0" customWidth="1"/>
    <col min="4" max="5" width="3.7109375" style="0" customWidth="1"/>
    <col min="6" max="6" width="3.140625" style="0" customWidth="1"/>
    <col min="7" max="9" width="3.7109375" style="9" customWidth="1"/>
    <col min="10" max="10" width="4.421875" style="9" customWidth="1"/>
    <col min="11" max="12" width="4.8515625" style="9" customWidth="1"/>
    <col min="13" max="13" width="5.7109375" style="9" customWidth="1"/>
    <col min="14" max="14" width="4.57421875" style="9" customWidth="1"/>
    <col min="15" max="15" width="5.57421875" style="9" customWidth="1"/>
    <col min="16" max="16" width="4.140625" style="9" customWidth="1"/>
    <col min="17" max="17" width="4.57421875" style="0" customWidth="1"/>
    <col min="18" max="18" width="4.140625" style="1" customWidth="1"/>
    <col min="19" max="19" width="4.421875" style="0" customWidth="1"/>
    <col min="20" max="20" width="6.57421875" style="0" customWidth="1"/>
    <col min="21" max="21" width="5.140625" style="0" customWidth="1"/>
    <col min="22" max="22" width="15.57421875" style="0" customWidth="1"/>
    <col min="23" max="23" width="8.421875" style="0" customWidth="1"/>
    <col min="24" max="24" width="17.8515625" style="0" customWidth="1"/>
    <col min="25" max="25" width="7.7109375" style="0" customWidth="1"/>
    <col min="26" max="26" width="6.7109375" style="0" customWidth="1"/>
    <col min="27" max="27" width="5.28125" style="0" customWidth="1"/>
    <col min="28" max="28" width="5.421875" style="0" customWidth="1"/>
    <col min="29" max="29" width="5.140625" style="0" customWidth="1"/>
    <col min="30" max="30" width="5.421875" style="0" customWidth="1"/>
    <col min="31" max="31" width="7.140625" style="0" customWidth="1"/>
    <col min="32" max="32" width="6.140625" style="0" customWidth="1"/>
    <col min="33" max="33" width="7.7109375" style="0" customWidth="1"/>
    <col min="34" max="34" width="5.7109375" style="0" customWidth="1"/>
    <col min="35" max="35" width="5.57421875" style="0" customWidth="1"/>
    <col min="36" max="36" width="6.140625" style="0" customWidth="1"/>
    <col min="37" max="37" width="6.8515625" style="0" customWidth="1"/>
  </cols>
  <sheetData>
    <row r="1" spans="1:22" ht="38.25" customHeight="1">
      <c r="A1" s="63" t="s">
        <v>27</v>
      </c>
      <c r="B1" s="40"/>
      <c r="C1" s="40"/>
      <c r="D1" s="40"/>
      <c r="E1" s="40"/>
      <c r="F1" s="64"/>
      <c r="G1" s="64"/>
      <c r="H1" s="64"/>
      <c r="I1" s="64"/>
      <c r="J1" s="64"/>
      <c r="K1" s="64"/>
      <c r="L1" s="64"/>
      <c r="M1" s="64"/>
      <c r="N1" s="64"/>
      <c r="O1" s="65"/>
      <c r="Q1" s="37" t="s">
        <v>53</v>
      </c>
      <c r="R1" s="66"/>
      <c r="S1" s="37"/>
      <c r="T1" s="37"/>
      <c r="U1" s="37"/>
      <c r="V1" s="37"/>
    </row>
    <row r="2" spans="1:22" ht="18" customHeight="1">
      <c r="A2" s="41" t="s">
        <v>25</v>
      </c>
      <c r="B2" s="42"/>
      <c r="C2" s="42"/>
      <c r="D2" s="42"/>
      <c r="E2" s="42"/>
      <c r="F2" s="67"/>
      <c r="G2" s="67"/>
      <c r="H2" s="67"/>
      <c r="I2" s="67"/>
      <c r="J2" s="67"/>
      <c r="K2" s="67"/>
      <c r="L2" s="67"/>
      <c r="M2" s="67"/>
      <c r="N2" s="67"/>
      <c r="O2" s="65"/>
      <c r="Q2" s="58"/>
      <c r="R2" s="66"/>
      <c r="S2" s="37"/>
      <c r="T2" s="37"/>
      <c r="U2" s="37"/>
      <c r="V2" s="37"/>
    </row>
    <row r="3" spans="1:22" ht="18" customHeight="1">
      <c r="A3" s="45" t="s">
        <v>65</v>
      </c>
      <c r="B3" s="58"/>
      <c r="C3" s="58"/>
      <c r="D3" s="58"/>
      <c r="E3" s="58"/>
      <c r="F3" s="65"/>
      <c r="G3" s="65"/>
      <c r="H3" s="65"/>
      <c r="I3" s="65"/>
      <c r="J3" s="65"/>
      <c r="K3" s="65"/>
      <c r="L3" s="65"/>
      <c r="M3" s="65"/>
      <c r="N3" s="65"/>
      <c r="O3" s="65"/>
      <c r="Q3" s="58"/>
      <c r="R3" s="66"/>
      <c r="S3" s="37"/>
      <c r="T3" s="37"/>
      <c r="U3" s="37"/>
      <c r="V3" s="37"/>
    </row>
    <row r="4" spans="1:38" ht="24.75" customHeight="1">
      <c r="A4" s="68" t="s">
        <v>68</v>
      </c>
      <c r="B4" s="68" t="s">
        <v>69</v>
      </c>
      <c r="C4" s="69" t="s">
        <v>2</v>
      </c>
      <c r="D4" s="68" t="s">
        <v>19</v>
      </c>
      <c r="E4" s="69" t="s">
        <v>70</v>
      </c>
      <c r="F4" s="69" t="s">
        <v>71</v>
      </c>
      <c r="G4" s="69" t="s">
        <v>72</v>
      </c>
      <c r="H4" s="69" t="s">
        <v>73</v>
      </c>
      <c r="I4" s="69" t="s">
        <v>74</v>
      </c>
      <c r="J4" s="69" t="s">
        <v>75</v>
      </c>
      <c r="K4" s="69" t="s">
        <v>76</v>
      </c>
      <c r="L4" s="69" t="s">
        <v>77</v>
      </c>
      <c r="M4" s="69" t="s">
        <v>78</v>
      </c>
      <c r="N4" s="69" t="s">
        <v>79</v>
      </c>
      <c r="O4" s="69" t="s">
        <v>80</v>
      </c>
      <c r="P4" s="69" t="s">
        <v>81</v>
      </c>
      <c r="Q4" s="69" t="s">
        <v>33</v>
      </c>
      <c r="R4" s="70" t="s">
        <v>4</v>
      </c>
      <c r="S4" s="69" t="s">
        <v>5</v>
      </c>
      <c r="T4" s="69" t="s">
        <v>64</v>
      </c>
      <c r="U4" s="69" t="s">
        <v>7</v>
      </c>
      <c r="V4" s="68" t="s">
        <v>22</v>
      </c>
      <c r="W4" s="2"/>
      <c r="AH4" s="2"/>
      <c r="AI4" s="2"/>
      <c r="AJ4" s="2"/>
      <c r="AK4" s="2"/>
      <c r="AL4" s="2"/>
    </row>
    <row r="5" spans="2:22" ht="12.75">
      <c r="B5" s="37"/>
      <c r="C5" s="37"/>
      <c r="D5" s="60"/>
      <c r="E5" s="60"/>
      <c r="F5" s="60"/>
      <c r="G5" s="84"/>
      <c r="H5" s="84"/>
      <c r="I5" s="84"/>
      <c r="J5" s="84"/>
      <c r="K5" s="84"/>
      <c r="L5" s="84"/>
      <c r="M5" s="84"/>
      <c r="N5" s="84"/>
      <c r="O5" s="84"/>
      <c r="P5" s="84"/>
      <c r="Q5" s="37"/>
      <c r="R5" s="89"/>
      <c r="S5" s="60"/>
      <c r="T5" s="37"/>
      <c r="U5" s="37"/>
      <c r="V5" s="37"/>
    </row>
    <row r="6" spans="2:22" ht="12.75">
      <c r="B6" s="37"/>
      <c r="C6" s="37"/>
      <c r="D6" s="60"/>
      <c r="E6" s="60"/>
      <c r="F6" s="60"/>
      <c r="G6" s="84"/>
      <c r="H6" s="84"/>
      <c r="I6" s="84"/>
      <c r="J6" s="84"/>
      <c r="K6" s="84"/>
      <c r="L6" s="84"/>
      <c r="M6" s="84"/>
      <c r="N6" s="84"/>
      <c r="O6" s="84"/>
      <c r="P6" s="84"/>
      <c r="Q6" s="37"/>
      <c r="R6" s="89"/>
      <c r="S6" s="60"/>
      <c r="T6" s="37"/>
      <c r="U6" s="37"/>
      <c r="V6" s="37"/>
    </row>
    <row r="7" spans="2:22" ht="12.75">
      <c r="B7" s="37"/>
      <c r="C7" s="37"/>
      <c r="D7" s="60"/>
      <c r="E7" s="60"/>
      <c r="F7" s="60"/>
      <c r="G7" s="84"/>
      <c r="H7" s="84"/>
      <c r="I7" s="84"/>
      <c r="J7" s="84"/>
      <c r="K7" s="84"/>
      <c r="L7" s="84"/>
      <c r="M7" s="84"/>
      <c r="N7" s="84"/>
      <c r="O7" s="84"/>
      <c r="P7" s="84"/>
      <c r="Q7" s="37"/>
      <c r="R7" s="89"/>
      <c r="S7" s="60"/>
      <c r="T7" s="37"/>
      <c r="U7" s="37"/>
      <c r="V7" s="37"/>
    </row>
    <row r="8" spans="2:22" ht="12.75">
      <c r="B8" s="37"/>
      <c r="C8" s="37"/>
      <c r="D8" s="60"/>
      <c r="E8" s="60"/>
      <c r="F8" s="60"/>
      <c r="G8" s="84"/>
      <c r="H8" s="84"/>
      <c r="I8" s="84"/>
      <c r="J8" s="84"/>
      <c r="K8" s="84"/>
      <c r="L8" s="84"/>
      <c r="M8" s="84"/>
      <c r="N8" s="84"/>
      <c r="O8" s="84"/>
      <c r="P8" s="84"/>
      <c r="Q8" s="37"/>
      <c r="R8" s="89"/>
      <c r="S8" s="60"/>
      <c r="T8" s="37"/>
      <c r="U8" s="37"/>
      <c r="V8" s="37"/>
    </row>
    <row r="9" spans="2:22" ht="12.75">
      <c r="B9" s="37"/>
      <c r="C9" s="37"/>
      <c r="D9" s="60"/>
      <c r="E9" s="60"/>
      <c r="F9" s="60"/>
      <c r="G9" s="84"/>
      <c r="H9" s="84"/>
      <c r="I9" s="84"/>
      <c r="J9" s="84"/>
      <c r="K9" s="84"/>
      <c r="L9" s="84"/>
      <c r="M9" s="84"/>
      <c r="N9" s="84"/>
      <c r="O9" s="84"/>
      <c r="P9" s="84"/>
      <c r="Q9" s="37"/>
      <c r="R9" s="89"/>
      <c r="S9" s="91"/>
      <c r="T9" s="37"/>
      <c r="U9" s="37"/>
      <c r="V9" s="37"/>
    </row>
    <row r="10" spans="2:22" ht="12.75">
      <c r="B10" s="37"/>
      <c r="C10" s="37"/>
      <c r="D10" s="60"/>
      <c r="E10" s="60"/>
      <c r="F10" s="60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37"/>
      <c r="R10" s="89"/>
      <c r="S10" s="60"/>
      <c r="T10" s="37"/>
      <c r="U10" s="37"/>
      <c r="V10" s="37"/>
    </row>
    <row r="11" spans="2:22" ht="12.75">
      <c r="B11" s="37"/>
      <c r="C11" s="37"/>
      <c r="D11" s="60"/>
      <c r="E11" s="60"/>
      <c r="F11" s="60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37"/>
      <c r="R11" s="89"/>
      <c r="S11" s="60"/>
      <c r="T11" s="37"/>
      <c r="U11" s="37"/>
      <c r="V11" s="37"/>
    </row>
    <row r="12" spans="2:34" ht="12.75">
      <c r="B12" s="37"/>
      <c r="C12" s="37"/>
      <c r="D12" s="60"/>
      <c r="E12" s="60"/>
      <c r="F12" s="60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37"/>
      <c r="R12" s="89"/>
      <c r="S12" s="91"/>
      <c r="T12" s="37"/>
      <c r="U12" s="37"/>
      <c r="V12" s="37"/>
      <c r="AH12" s="5"/>
    </row>
    <row r="13" spans="2:22" ht="12.75">
      <c r="B13" s="37"/>
      <c r="C13" s="37"/>
      <c r="D13" s="60"/>
      <c r="E13" s="60"/>
      <c r="F13" s="60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37"/>
      <c r="R13" s="89"/>
      <c r="S13" s="60"/>
      <c r="T13" s="37"/>
      <c r="U13" s="37"/>
      <c r="V13" s="37"/>
    </row>
    <row r="14" spans="2:22" ht="12.75">
      <c r="B14" s="37"/>
      <c r="C14" s="37"/>
      <c r="D14" s="60"/>
      <c r="E14" s="60"/>
      <c r="F14" s="60"/>
      <c r="G14" s="84"/>
      <c r="H14" s="85"/>
      <c r="I14" s="84"/>
      <c r="J14" s="84"/>
      <c r="K14" s="84"/>
      <c r="L14" s="84"/>
      <c r="M14" s="84"/>
      <c r="N14" s="84"/>
      <c r="O14" s="84"/>
      <c r="P14" s="84"/>
      <c r="Q14" s="37"/>
      <c r="R14" s="90"/>
      <c r="S14" s="60"/>
      <c r="T14" s="37"/>
      <c r="U14" s="37"/>
      <c r="V14" s="52"/>
    </row>
    <row r="15" spans="2:22" ht="12.75">
      <c r="B15" s="37"/>
      <c r="C15" s="37"/>
      <c r="D15" s="60"/>
      <c r="E15" s="60"/>
      <c r="F15" s="60"/>
      <c r="G15" s="84"/>
      <c r="H15" s="85"/>
      <c r="I15" s="84"/>
      <c r="J15" s="84"/>
      <c r="K15" s="84"/>
      <c r="L15" s="84"/>
      <c r="M15" s="84"/>
      <c r="N15" s="84"/>
      <c r="O15" s="84"/>
      <c r="P15" s="84"/>
      <c r="Q15" s="37"/>
      <c r="R15" s="90"/>
      <c r="S15" s="60"/>
      <c r="T15" s="37"/>
      <c r="U15" s="37"/>
      <c r="V15" s="52"/>
    </row>
    <row r="16" spans="2:22" ht="12.75">
      <c r="B16" s="37"/>
      <c r="C16" s="37"/>
      <c r="D16" s="60"/>
      <c r="E16" s="60"/>
      <c r="F16" s="60"/>
      <c r="G16" s="84"/>
      <c r="H16" s="85"/>
      <c r="I16" s="84"/>
      <c r="J16" s="84"/>
      <c r="K16" s="84"/>
      <c r="L16" s="84"/>
      <c r="M16" s="84"/>
      <c r="N16" s="84"/>
      <c r="O16" s="84"/>
      <c r="P16" s="84"/>
      <c r="Q16" s="37"/>
      <c r="R16" s="90"/>
      <c r="S16" s="60"/>
      <c r="T16" s="37"/>
      <c r="U16" s="37"/>
      <c r="V16" s="52"/>
    </row>
    <row r="17" spans="2:22" ht="12.75">
      <c r="B17" s="37"/>
      <c r="C17" s="37"/>
      <c r="D17" s="60"/>
      <c r="E17" s="60"/>
      <c r="F17" s="60"/>
      <c r="G17" s="84"/>
      <c r="H17" s="85"/>
      <c r="I17" s="84"/>
      <c r="J17" s="84"/>
      <c r="K17" s="84"/>
      <c r="L17" s="84"/>
      <c r="M17" s="84"/>
      <c r="N17" s="84"/>
      <c r="O17" s="84"/>
      <c r="P17" s="84"/>
      <c r="Q17" s="37"/>
      <c r="R17" s="90"/>
      <c r="S17" s="60"/>
      <c r="T17" s="37"/>
      <c r="U17" s="37"/>
      <c r="V17" s="52"/>
    </row>
    <row r="18" spans="2:22" ht="12.75">
      <c r="B18" s="37"/>
      <c r="C18" s="37"/>
      <c r="D18" s="60"/>
      <c r="E18" s="60"/>
      <c r="F18" s="60"/>
      <c r="G18" s="84"/>
      <c r="H18" s="85"/>
      <c r="I18" s="84"/>
      <c r="J18" s="84"/>
      <c r="K18" s="84"/>
      <c r="L18" s="84"/>
      <c r="M18" s="84"/>
      <c r="N18" s="84"/>
      <c r="O18" s="84"/>
      <c r="P18" s="84"/>
      <c r="Q18" s="37"/>
      <c r="R18" s="90"/>
      <c r="S18" s="60"/>
      <c r="T18" s="37"/>
      <c r="U18" s="37"/>
      <c r="V18" s="52"/>
    </row>
    <row r="19" spans="2:22" ht="12.75">
      <c r="B19" s="37"/>
      <c r="C19" s="37"/>
      <c r="D19" s="60"/>
      <c r="E19" s="60"/>
      <c r="F19" s="60"/>
      <c r="G19" s="84"/>
      <c r="H19" s="85"/>
      <c r="I19" s="84"/>
      <c r="J19" s="84"/>
      <c r="K19" s="84"/>
      <c r="L19" s="84"/>
      <c r="M19" s="84"/>
      <c r="N19" s="84"/>
      <c r="O19" s="84"/>
      <c r="P19" s="84"/>
      <c r="Q19" s="37"/>
      <c r="R19" s="90"/>
      <c r="S19" s="60"/>
      <c r="T19" s="37"/>
      <c r="U19" s="37"/>
      <c r="V19" s="52"/>
    </row>
    <row r="20" spans="2:22" ht="13.5" thickBot="1">
      <c r="B20" s="55" t="s">
        <v>10</v>
      </c>
      <c r="C20" s="56"/>
      <c r="D20" s="73">
        <f>SUM(D5:D19)</f>
        <v>0</v>
      </c>
      <c r="E20" s="73">
        <f>SUM(E5:E14)</f>
        <v>0</v>
      </c>
      <c r="F20" s="73">
        <f>SUM(F5:F14)</f>
        <v>0</v>
      </c>
      <c r="G20" s="86">
        <f>SUM(G5:G14)</f>
        <v>0</v>
      </c>
      <c r="H20" s="86">
        <f>SUM(H5:H14)</f>
        <v>0</v>
      </c>
      <c r="I20" s="86">
        <f>SUM(I5:I14)</f>
        <v>0</v>
      </c>
      <c r="J20" s="86">
        <f>SUM(J5:J19)</f>
        <v>0</v>
      </c>
      <c r="K20" s="86">
        <f aca="true" t="shared" si="0" ref="K20:P20">SUM(K5:K14)</f>
        <v>0</v>
      </c>
      <c r="L20" s="86">
        <f t="shared" si="0"/>
        <v>0</v>
      </c>
      <c r="M20" s="86">
        <f t="shared" si="0"/>
        <v>0</v>
      </c>
      <c r="N20" s="86">
        <f t="shared" si="0"/>
        <v>0</v>
      </c>
      <c r="O20" s="86">
        <f t="shared" si="0"/>
        <v>0</v>
      </c>
      <c r="P20" s="86">
        <f t="shared" si="0"/>
        <v>0</v>
      </c>
      <c r="Q20" s="73">
        <f>SUM(E20:P20)</f>
        <v>0</v>
      </c>
      <c r="R20" s="73">
        <f>SUM(R5:R14)</f>
        <v>0</v>
      </c>
      <c r="S20" s="73">
        <f>SUM(S5:S14)</f>
        <v>0</v>
      </c>
      <c r="T20" s="74"/>
      <c r="U20" s="74"/>
      <c r="V20" s="73"/>
    </row>
    <row r="21" spans="3:22" ht="13.5" thickTop="1">
      <c r="C21" s="37"/>
      <c r="D21" s="37"/>
      <c r="E21" s="37"/>
      <c r="F21" s="37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37"/>
      <c r="R21" s="49"/>
      <c r="S21" s="37"/>
      <c r="T21" s="37"/>
      <c r="U21" s="37"/>
      <c r="V21" s="37"/>
    </row>
    <row r="22" spans="1:22" ht="12.75">
      <c r="A22" s="94" t="s">
        <v>32</v>
      </c>
      <c r="B22" s="94"/>
      <c r="C22" s="57" t="s">
        <v>84</v>
      </c>
      <c r="D22" s="37"/>
      <c r="E22" s="37"/>
      <c r="F22" s="37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37"/>
      <c r="R22" s="49"/>
      <c r="S22" s="37"/>
      <c r="T22" s="37"/>
      <c r="U22" s="37"/>
      <c r="V22" s="37"/>
    </row>
    <row r="23" spans="1:22" s="8" customFormat="1" ht="36" customHeight="1">
      <c r="A23" s="68" t="s">
        <v>68</v>
      </c>
      <c r="B23" s="68" t="s">
        <v>69</v>
      </c>
      <c r="C23" s="69" t="s">
        <v>82</v>
      </c>
      <c r="D23" s="68" t="s">
        <v>19</v>
      </c>
      <c r="E23" s="78"/>
      <c r="F23" s="78"/>
      <c r="G23" s="18"/>
      <c r="H23" s="18"/>
      <c r="I23" s="18"/>
      <c r="J23" s="18"/>
      <c r="K23" s="18"/>
      <c r="L23" s="18"/>
      <c r="M23" s="69" t="s">
        <v>33</v>
      </c>
      <c r="N23" s="69" t="s">
        <v>63</v>
      </c>
      <c r="O23" s="69" t="s">
        <v>20</v>
      </c>
      <c r="P23" s="68" t="s">
        <v>21</v>
      </c>
      <c r="Q23" s="70" t="s">
        <v>49</v>
      </c>
      <c r="R23" s="69" t="s">
        <v>50</v>
      </c>
      <c r="S23" s="69" t="s">
        <v>64</v>
      </c>
      <c r="T23" s="63"/>
      <c r="U23" s="78"/>
      <c r="V23" s="78"/>
    </row>
    <row r="24" spans="2:22" ht="12.75">
      <c r="B24" s="37"/>
      <c r="C24" s="37"/>
      <c r="D24" s="87"/>
      <c r="E24" s="37"/>
      <c r="F24" s="37"/>
      <c r="G24" s="37"/>
      <c r="H24" s="37"/>
      <c r="I24" s="49"/>
      <c r="J24" s="37"/>
      <c r="K24" s="37"/>
      <c r="L24" s="37"/>
      <c r="M24" s="37"/>
      <c r="N24" s="37"/>
      <c r="O24" s="37"/>
      <c r="P24" s="37"/>
      <c r="Q24" s="37"/>
      <c r="R24" s="60"/>
      <c r="S24" s="60"/>
      <c r="T24" s="37"/>
      <c r="U24" s="37"/>
      <c r="V24" s="37"/>
    </row>
    <row r="25" spans="2:22" ht="12.75">
      <c r="B25" s="37"/>
      <c r="C25" s="37"/>
      <c r="D25" s="87"/>
      <c r="E25" s="37"/>
      <c r="F25" s="37"/>
      <c r="G25" s="37"/>
      <c r="H25" s="37"/>
      <c r="I25" s="49"/>
      <c r="J25" s="37"/>
      <c r="K25" s="37"/>
      <c r="L25" s="37"/>
      <c r="M25" s="37"/>
      <c r="N25" s="37"/>
      <c r="O25" s="37"/>
      <c r="P25" s="37"/>
      <c r="Q25" s="37"/>
      <c r="R25" s="60"/>
      <c r="S25" s="60"/>
      <c r="T25" s="37"/>
      <c r="U25" s="37"/>
      <c r="V25" s="37"/>
    </row>
    <row r="26" spans="2:22" ht="12.75">
      <c r="B26" s="37"/>
      <c r="C26" s="37"/>
      <c r="D26" s="87"/>
      <c r="E26" s="37"/>
      <c r="F26" s="37"/>
      <c r="G26" s="37"/>
      <c r="H26" s="37"/>
      <c r="I26" s="49"/>
      <c r="J26" s="37"/>
      <c r="K26" s="37"/>
      <c r="L26" s="37"/>
      <c r="M26" s="37"/>
      <c r="N26" s="37"/>
      <c r="O26" s="37"/>
      <c r="P26" s="37"/>
      <c r="Q26" s="37"/>
      <c r="R26" s="60"/>
      <c r="S26" s="60"/>
      <c r="T26" s="37"/>
      <c r="U26" s="37"/>
      <c r="V26" s="37"/>
    </row>
    <row r="27" spans="2:22" ht="13.5" thickBot="1">
      <c r="B27" s="55" t="s">
        <v>51</v>
      </c>
      <c r="C27" s="56"/>
      <c r="D27" s="73">
        <f>SUM(D24:D26)</f>
        <v>0</v>
      </c>
      <c r="E27" s="56"/>
      <c r="F27" s="56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3">
        <f>SUM(Q24:Q24)</f>
        <v>0</v>
      </c>
      <c r="R27" s="73">
        <f>SUM(R24:R24)</f>
        <v>0</v>
      </c>
      <c r="S27" s="56"/>
      <c r="T27" s="56"/>
      <c r="U27" s="56"/>
      <c r="V27" s="79">
        <f>R20+S20+Q27+R27</f>
        <v>0</v>
      </c>
    </row>
    <row r="28" spans="2:22" ht="13.5" thickTop="1">
      <c r="B28" s="57"/>
      <c r="C28" s="58"/>
      <c r="D28" s="88"/>
      <c r="E28" s="58"/>
      <c r="F28" s="58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58"/>
      <c r="R28" s="80"/>
      <c r="S28" s="80"/>
      <c r="T28" s="58"/>
      <c r="U28" s="58"/>
      <c r="V28" s="80"/>
    </row>
    <row r="29" spans="2:22" ht="12.75">
      <c r="B29" s="57" t="s">
        <v>54</v>
      </c>
      <c r="C29" s="58"/>
      <c r="D29" s="88">
        <f>D20+D27</f>
        <v>0</v>
      </c>
      <c r="E29" s="58"/>
      <c r="F29" s="58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58"/>
      <c r="R29" s="80"/>
      <c r="S29" s="80"/>
      <c r="T29" s="58"/>
      <c r="U29" s="58"/>
      <c r="V29" s="80"/>
    </row>
    <row r="30" spans="2:21" ht="15.75" customHeight="1">
      <c r="B30" s="37"/>
      <c r="C30" s="37"/>
      <c r="D30" s="81" t="s">
        <v>67</v>
      </c>
      <c r="E30" s="81" t="s">
        <v>11</v>
      </c>
      <c r="F30" s="82" t="s">
        <v>12</v>
      </c>
      <c r="G30" s="82" t="s">
        <v>13</v>
      </c>
      <c r="H30" s="82" t="s">
        <v>14</v>
      </c>
      <c r="I30" s="82" t="s">
        <v>15</v>
      </c>
      <c r="J30" s="81" t="s">
        <v>16</v>
      </c>
      <c r="K30" s="83" t="s">
        <v>23</v>
      </c>
      <c r="L30" s="81" t="s">
        <v>24</v>
      </c>
      <c r="M30" s="81" t="s">
        <v>10</v>
      </c>
      <c r="T30" s="81"/>
      <c r="U30" s="81"/>
    </row>
    <row r="31" spans="2:21" ht="13.5" thickBot="1">
      <c r="B31" s="55" t="s">
        <v>48</v>
      </c>
      <c r="C31" s="56"/>
      <c r="D31" s="73"/>
      <c r="E31" s="73"/>
      <c r="F31" s="73"/>
      <c r="G31" s="86"/>
      <c r="H31" s="86"/>
      <c r="I31" s="86"/>
      <c r="J31" s="86"/>
      <c r="K31" s="73"/>
      <c r="L31" s="73"/>
      <c r="M31" s="86">
        <f>SUM(D31:L31)</f>
        <v>0</v>
      </c>
      <c r="N31" s="86"/>
      <c r="O31" s="73"/>
      <c r="P31" s="86"/>
      <c r="Q31" s="73"/>
      <c r="R31" s="73"/>
      <c r="S31" s="73"/>
      <c r="T31" s="73"/>
      <c r="U31" s="73"/>
    </row>
    <row r="32" ht="13.5" thickTop="1"/>
    <row r="37" ht="12.75">
      <c r="B37" s="2"/>
    </row>
    <row r="40" spans="2:22" ht="12.75">
      <c r="B40" s="5"/>
      <c r="S40" s="6"/>
      <c r="V40" s="7"/>
    </row>
  </sheetData>
  <sheetProtection/>
  <mergeCells count="1">
    <mergeCell ref="A22:B22"/>
  </mergeCells>
  <printOptions gridLines="1"/>
  <pageMargins left="0" right="0" top="1.5" bottom="0.5" header="0.984027777777778" footer="0.511805555555556"/>
  <pageSetup horizontalDpi="600" verticalDpi="600" orientation="landscape" r:id="rId1"/>
  <headerFooter>
    <oddHeader>&amp;C&amp;"Times New Roman,Regular"&amp;12 2016 Female Camper List
Lake Tomahawk Christian Retreat Center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K31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16.8515625" style="0" customWidth="1"/>
    <col min="2" max="2" width="17.421875" style="0" customWidth="1"/>
    <col min="3" max="3" width="9.7109375" style="0" customWidth="1"/>
    <col min="4" max="4" width="4.140625" style="0" customWidth="1"/>
    <col min="5" max="5" width="3.140625" style="0" customWidth="1"/>
    <col min="6" max="6" width="3.57421875" style="9" customWidth="1"/>
    <col min="7" max="7" width="3.28125" style="9" customWidth="1"/>
    <col min="8" max="8" width="3.8515625" style="9" customWidth="1"/>
    <col min="9" max="9" width="3.140625" style="9" customWidth="1"/>
    <col min="10" max="10" width="4.140625" style="9" customWidth="1"/>
    <col min="11" max="11" width="5.28125" style="9" customWidth="1"/>
    <col min="12" max="12" width="5.00390625" style="9" customWidth="1"/>
    <col min="13" max="13" width="5.57421875" style="9" customWidth="1"/>
    <col min="14" max="14" width="4.57421875" style="9" customWidth="1"/>
    <col min="15" max="15" width="5.57421875" style="9" customWidth="1"/>
    <col min="16" max="16" width="4.00390625" style="0" customWidth="1"/>
    <col min="17" max="17" width="5.7109375" style="1" customWidth="1"/>
    <col min="18" max="18" width="4.140625" style="0" customWidth="1"/>
    <col min="19" max="19" width="4.421875" style="0" customWidth="1"/>
    <col min="20" max="20" width="5.28125" style="0" customWidth="1"/>
    <col min="21" max="21" width="4.8515625" style="0" customWidth="1"/>
    <col min="22" max="22" width="14.7109375" style="0" customWidth="1"/>
    <col min="23" max="23" width="17.8515625" style="0" customWidth="1"/>
    <col min="24" max="24" width="7.7109375" style="0" customWidth="1"/>
    <col min="25" max="25" width="6.7109375" style="0" customWidth="1"/>
    <col min="26" max="26" width="5.28125" style="0" customWidth="1"/>
    <col min="27" max="27" width="5.421875" style="0" customWidth="1"/>
    <col min="28" max="28" width="5.140625" style="0" customWidth="1"/>
    <col min="29" max="29" width="5.421875" style="0" customWidth="1"/>
    <col min="30" max="30" width="7.140625" style="0" customWidth="1"/>
    <col min="31" max="31" width="6.140625" style="0" customWidth="1"/>
    <col min="32" max="32" width="7.7109375" style="0" customWidth="1"/>
    <col min="33" max="33" width="5.7109375" style="0" customWidth="1"/>
    <col min="34" max="34" width="5.57421875" style="0" customWidth="1"/>
    <col min="35" max="35" width="6.140625" style="0" customWidth="1"/>
    <col min="36" max="36" width="6.8515625" style="0" customWidth="1"/>
  </cols>
  <sheetData>
    <row r="1" spans="1:22" ht="39.75" customHeight="1">
      <c r="A1" s="63" t="s">
        <v>27</v>
      </c>
      <c r="B1" s="40"/>
      <c r="C1" s="40"/>
      <c r="D1" s="40"/>
      <c r="E1" s="40"/>
      <c r="F1" s="64"/>
      <c r="G1" s="64"/>
      <c r="H1" s="64"/>
      <c r="I1" s="64"/>
      <c r="J1" s="64"/>
      <c r="K1" s="64"/>
      <c r="L1" s="64"/>
      <c r="M1" s="64"/>
      <c r="N1" s="64"/>
      <c r="O1" s="65"/>
      <c r="P1" s="9"/>
      <c r="Q1" s="37" t="s">
        <v>53</v>
      </c>
      <c r="R1" s="66"/>
      <c r="S1" s="37"/>
      <c r="T1" s="37"/>
      <c r="U1" s="37"/>
      <c r="V1" s="37"/>
    </row>
    <row r="2" spans="1:22" ht="22.5" customHeight="1">
      <c r="A2" s="41" t="s">
        <v>25</v>
      </c>
      <c r="B2" s="42"/>
      <c r="C2" s="42"/>
      <c r="D2" s="42"/>
      <c r="E2" s="42"/>
      <c r="F2" s="67"/>
      <c r="G2" s="67"/>
      <c r="H2" s="67"/>
      <c r="I2" s="67"/>
      <c r="J2" s="67"/>
      <c r="K2" s="67"/>
      <c r="L2" s="67"/>
      <c r="M2" s="67"/>
      <c r="N2" s="67"/>
      <c r="O2" s="65"/>
      <c r="P2" s="9"/>
      <c r="Q2" s="58"/>
      <c r="R2" s="66"/>
      <c r="S2" s="37"/>
      <c r="T2" s="37"/>
      <c r="U2" s="37"/>
      <c r="V2" s="37"/>
    </row>
    <row r="3" spans="1:22" ht="16.5" customHeight="1">
      <c r="A3" s="45" t="s">
        <v>66</v>
      </c>
      <c r="B3" s="58"/>
      <c r="C3" s="58"/>
      <c r="D3" s="58"/>
      <c r="E3" s="58"/>
      <c r="F3" s="65"/>
      <c r="G3" s="65"/>
      <c r="H3" s="65"/>
      <c r="I3" s="65"/>
      <c r="J3" s="65"/>
      <c r="K3" s="65"/>
      <c r="L3" s="65"/>
      <c r="M3" s="65"/>
      <c r="N3" s="65"/>
      <c r="O3" s="65"/>
      <c r="P3" s="9"/>
      <c r="Q3" s="58"/>
      <c r="R3" s="66"/>
      <c r="S3" s="37"/>
      <c r="T3" s="37"/>
      <c r="U3" s="37"/>
      <c r="V3" s="37"/>
    </row>
    <row r="4" spans="1:37" ht="24.75" customHeight="1">
      <c r="A4" s="68" t="s">
        <v>68</v>
      </c>
      <c r="B4" s="68" t="s">
        <v>69</v>
      </c>
      <c r="C4" s="69" t="s">
        <v>2</v>
      </c>
      <c r="D4" s="68" t="s">
        <v>3</v>
      </c>
      <c r="E4" s="69" t="s">
        <v>70</v>
      </c>
      <c r="F4" s="69" t="s">
        <v>71</v>
      </c>
      <c r="G4" s="69" t="s">
        <v>72</v>
      </c>
      <c r="H4" s="69" t="s">
        <v>73</v>
      </c>
      <c r="I4" s="69" t="s">
        <v>74</v>
      </c>
      <c r="J4" s="69" t="s">
        <v>75</v>
      </c>
      <c r="K4" s="69" t="s">
        <v>76</v>
      </c>
      <c r="L4" s="69" t="s">
        <v>77</v>
      </c>
      <c r="M4" s="69" t="s">
        <v>78</v>
      </c>
      <c r="N4" s="69" t="s">
        <v>79</v>
      </c>
      <c r="O4" s="69" t="s">
        <v>80</v>
      </c>
      <c r="P4" s="69" t="s">
        <v>81</v>
      </c>
      <c r="Q4" s="69" t="s">
        <v>33</v>
      </c>
      <c r="R4" s="70" t="s">
        <v>4</v>
      </c>
      <c r="S4" s="69" t="s">
        <v>5</v>
      </c>
      <c r="T4" s="69" t="s">
        <v>64</v>
      </c>
      <c r="U4" s="69" t="s">
        <v>7</v>
      </c>
      <c r="V4" s="68" t="s">
        <v>22</v>
      </c>
      <c r="AG4" s="2"/>
      <c r="AH4" s="2"/>
      <c r="AI4" s="2"/>
      <c r="AJ4" s="2"/>
      <c r="AK4" s="2"/>
    </row>
    <row r="5" spans="2:22" ht="12.75">
      <c r="B5" s="37"/>
      <c r="C5" s="37"/>
      <c r="D5" s="60"/>
      <c r="E5" s="60"/>
      <c r="F5" s="60"/>
      <c r="G5" s="84"/>
      <c r="H5" s="84"/>
      <c r="I5" s="84"/>
      <c r="J5" s="84"/>
      <c r="K5" s="84"/>
      <c r="L5" s="84"/>
      <c r="M5" s="84"/>
      <c r="N5" s="84"/>
      <c r="O5" s="84"/>
      <c r="P5" s="84"/>
      <c r="Q5" s="37"/>
      <c r="R5" s="89"/>
      <c r="S5" s="60"/>
      <c r="T5" s="37"/>
      <c r="U5" s="37"/>
      <c r="V5" s="37"/>
    </row>
    <row r="6" spans="2:22" ht="12.75">
      <c r="B6" s="37"/>
      <c r="C6" s="37"/>
      <c r="D6" s="60"/>
      <c r="E6" s="60"/>
      <c r="F6" s="60"/>
      <c r="G6" s="84"/>
      <c r="H6" s="84"/>
      <c r="I6" s="84"/>
      <c r="J6" s="84"/>
      <c r="K6" s="84"/>
      <c r="L6" s="84"/>
      <c r="M6" s="84"/>
      <c r="N6" s="84"/>
      <c r="O6" s="84"/>
      <c r="P6" s="84"/>
      <c r="Q6" s="37"/>
      <c r="R6" s="89"/>
      <c r="S6" s="60"/>
      <c r="T6" s="37"/>
      <c r="U6" s="37"/>
      <c r="V6" s="37"/>
    </row>
    <row r="7" spans="2:22" ht="12.75">
      <c r="B7" s="37"/>
      <c r="C7" s="37"/>
      <c r="D7" s="60"/>
      <c r="E7" s="60"/>
      <c r="F7" s="60"/>
      <c r="G7" s="84"/>
      <c r="H7" s="84"/>
      <c r="I7" s="84"/>
      <c r="J7" s="84"/>
      <c r="K7" s="84"/>
      <c r="L7" s="84"/>
      <c r="M7" s="84"/>
      <c r="N7" s="84"/>
      <c r="O7" s="84"/>
      <c r="P7" s="84"/>
      <c r="Q7" s="37"/>
      <c r="R7" s="89"/>
      <c r="S7" s="60"/>
      <c r="T7" s="37"/>
      <c r="U7" s="37"/>
      <c r="V7" s="37"/>
    </row>
    <row r="8" spans="2:22" ht="12.75">
      <c r="B8" s="37"/>
      <c r="C8" s="37"/>
      <c r="D8" s="60"/>
      <c r="E8" s="60"/>
      <c r="F8" s="60"/>
      <c r="G8" s="84"/>
      <c r="H8" s="84"/>
      <c r="I8" s="84"/>
      <c r="J8" s="84"/>
      <c r="K8" s="84"/>
      <c r="L8" s="84"/>
      <c r="M8" s="84"/>
      <c r="N8" s="84"/>
      <c r="O8" s="84"/>
      <c r="P8" s="84"/>
      <c r="Q8" s="37"/>
      <c r="R8" s="89"/>
      <c r="S8" s="60"/>
      <c r="T8" s="37"/>
      <c r="U8" s="37"/>
      <c r="V8" s="37"/>
    </row>
    <row r="9" spans="2:22" ht="12.75">
      <c r="B9" s="37"/>
      <c r="C9" s="37"/>
      <c r="D9" s="60"/>
      <c r="E9" s="60"/>
      <c r="F9" s="60"/>
      <c r="G9" s="84"/>
      <c r="H9" s="84"/>
      <c r="I9" s="84"/>
      <c r="J9" s="84"/>
      <c r="K9" s="84"/>
      <c r="L9" s="84"/>
      <c r="M9" s="84"/>
      <c r="N9" s="84"/>
      <c r="O9" s="84"/>
      <c r="P9" s="84"/>
      <c r="Q9" s="37"/>
      <c r="R9" s="89"/>
      <c r="S9" s="91"/>
      <c r="T9" s="37"/>
      <c r="U9" s="37"/>
      <c r="V9" s="37"/>
    </row>
    <row r="10" spans="2:22" ht="12.75">
      <c r="B10" s="37"/>
      <c r="C10" s="37"/>
      <c r="D10" s="60"/>
      <c r="E10" s="60"/>
      <c r="F10" s="60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37"/>
      <c r="R10" s="89"/>
      <c r="S10" s="60"/>
      <c r="T10" s="37"/>
      <c r="U10" s="37"/>
      <c r="V10" s="37"/>
    </row>
    <row r="11" spans="2:22" ht="12.75">
      <c r="B11" s="37"/>
      <c r="C11" s="37"/>
      <c r="D11" s="60"/>
      <c r="E11" s="60"/>
      <c r="F11" s="60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37"/>
      <c r="R11" s="89"/>
      <c r="S11" s="60"/>
      <c r="T11" s="37"/>
      <c r="U11" s="37"/>
      <c r="V11" s="37"/>
    </row>
    <row r="12" spans="2:22" ht="12.75">
      <c r="B12" s="37"/>
      <c r="C12" s="37"/>
      <c r="D12" s="60"/>
      <c r="E12" s="60"/>
      <c r="F12" s="60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37"/>
      <c r="R12" s="89"/>
      <c r="S12" s="60"/>
      <c r="T12" s="37"/>
      <c r="U12" s="37"/>
      <c r="V12" s="37"/>
    </row>
    <row r="13" spans="2:22" ht="12.75">
      <c r="B13" s="37"/>
      <c r="C13" s="37"/>
      <c r="D13" s="60"/>
      <c r="E13" s="60"/>
      <c r="F13" s="60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37"/>
      <c r="R13" s="89"/>
      <c r="S13" s="60"/>
      <c r="T13" s="37"/>
      <c r="U13" s="37"/>
      <c r="V13" s="37"/>
    </row>
    <row r="14" spans="2:22" ht="12.75">
      <c r="B14" s="37"/>
      <c r="C14" s="37"/>
      <c r="D14" s="60"/>
      <c r="E14" s="60"/>
      <c r="F14" s="60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37"/>
      <c r="R14" s="89"/>
      <c r="S14" s="60"/>
      <c r="T14" s="37"/>
      <c r="U14" s="37"/>
      <c r="V14" s="37"/>
    </row>
    <row r="15" spans="2:22" ht="13.5" thickBot="1">
      <c r="B15" s="55" t="s">
        <v>10</v>
      </c>
      <c r="C15" s="56"/>
      <c r="D15" s="73">
        <f>SUM(D5:D14)</f>
        <v>0</v>
      </c>
      <c r="E15" s="73">
        <f aca="true" t="shared" si="0" ref="E15:P15">SUM(E5:E11)</f>
        <v>0</v>
      </c>
      <c r="F15" s="73">
        <f t="shared" si="0"/>
        <v>0</v>
      </c>
      <c r="G15" s="86">
        <f t="shared" si="0"/>
        <v>0</v>
      </c>
      <c r="H15" s="86">
        <f t="shared" si="0"/>
        <v>0</v>
      </c>
      <c r="I15" s="86">
        <f>SUM(I5:I12)</f>
        <v>0</v>
      </c>
      <c r="J15" s="86">
        <f>SUM(J5:J14)</f>
        <v>0</v>
      </c>
      <c r="K15" s="86">
        <f t="shared" si="0"/>
        <v>0</v>
      </c>
      <c r="L15" s="86">
        <f t="shared" si="0"/>
        <v>0</v>
      </c>
      <c r="M15" s="86">
        <f t="shared" si="0"/>
        <v>0</v>
      </c>
      <c r="N15" s="86">
        <f t="shared" si="0"/>
        <v>0</v>
      </c>
      <c r="O15" s="86">
        <f t="shared" si="0"/>
        <v>0</v>
      </c>
      <c r="P15" s="86">
        <f t="shared" si="0"/>
        <v>0</v>
      </c>
      <c r="Q15" s="73">
        <f>SUM(E15:P15)</f>
        <v>0</v>
      </c>
      <c r="R15" s="73">
        <f>SUM(R5:R11)</f>
        <v>0</v>
      </c>
      <c r="S15" s="73">
        <f>SUM(S5:S11)</f>
        <v>0</v>
      </c>
      <c r="T15" s="74"/>
      <c r="U15" s="74"/>
      <c r="V15" s="73"/>
    </row>
    <row r="16" spans="2:22" ht="13.5" thickTop="1">
      <c r="B16" s="57"/>
      <c r="C16" s="58"/>
      <c r="D16" s="58"/>
      <c r="E16" s="58"/>
      <c r="F16" s="58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58"/>
      <c r="R16" s="66"/>
      <c r="S16" s="75"/>
      <c r="T16" s="76"/>
      <c r="U16" s="76"/>
      <c r="V16" s="77"/>
    </row>
    <row r="17" spans="3:22" ht="12.75">
      <c r="C17" s="37"/>
      <c r="D17" s="37"/>
      <c r="E17" s="37"/>
      <c r="F17" s="37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37"/>
      <c r="R17" s="49"/>
      <c r="S17" s="37"/>
      <c r="T17" s="37"/>
      <c r="U17" s="37"/>
      <c r="V17" s="37"/>
    </row>
    <row r="18" spans="1:22" ht="12.75">
      <c r="A18" s="94" t="s">
        <v>32</v>
      </c>
      <c r="B18" s="94"/>
      <c r="C18" s="57" t="s">
        <v>83</v>
      </c>
      <c r="D18" s="37"/>
      <c r="E18" s="37"/>
      <c r="F18" s="37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37"/>
      <c r="R18" s="49"/>
      <c r="S18" s="37"/>
      <c r="T18" s="37"/>
      <c r="U18" s="37"/>
      <c r="V18" s="37"/>
    </row>
    <row r="19" spans="1:22" ht="37.5" customHeight="1">
      <c r="A19" s="68" t="s">
        <v>68</v>
      </c>
      <c r="B19" s="68" t="s">
        <v>69</v>
      </c>
      <c r="C19" s="69" t="s">
        <v>82</v>
      </c>
      <c r="D19" s="68" t="s">
        <v>3</v>
      </c>
      <c r="E19" s="78"/>
      <c r="F19" s="78"/>
      <c r="G19" s="18"/>
      <c r="H19" s="18"/>
      <c r="I19" s="18"/>
      <c r="J19" s="18"/>
      <c r="K19" s="18"/>
      <c r="L19" s="18"/>
      <c r="M19" s="69" t="s">
        <v>33</v>
      </c>
      <c r="N19" s="69" t="s">
        <v>63</v>
      </c>
      <c r="O19" s="69" t="s">
        <v>20</v>
      </c>
      <c r="P19" s="68" t="s">
        <v>21</v>
      </c>
      <c r="Q19" s="70" t="s">
        <v>49</v>
      </c>
      <c r="R19" s="69" t="s">
        <v>50</v>
      </c>
      <c r="S19" s="69" t="s">
        <v>64</v>
      </c>
      <c r="T19" s="63"/>
      <c r="U19" s="78"/>
      <c r="V19" s="78"/>
    </row>
    <row r="20" spans="2:22" ht="12.75">
      <c r="B20" s="37"/>
      <c r="C20" s="37"/>
      <c r="D20" s="87"/>
      <c r="E20" s="37"/>
      <c r="F20" s="37"/>
      <c r="G20" s="37"/>
      <c r="H20" s="37"/>
      <c r="I20" s="49"/>
      <c r="J20" s="37"/>
      <c r="K20" s="37"/>
      <c r="L20" s="37"/>
      <c r="M20" s="37"/>
      <c r="N20" s="37"/>
      <c r="O20" s="37"/>
      <c r="P20" s="37"/>
      <c r="Q20" s="37"/>
      <c r="R20" s="60"/>
      <c r="S20" s="60"/>
      <c r="T20" s="37"/>
      <c r="U20" s="37"/>
      <c r="V20" s="37"/>
    </row>
    <row r="21" spans="2:22" ht="12.75">
      <c r="B21" s="37"/>
      <c r="C21" s="37"/>
      <c r="D21" s="87"/>
      <c r="E21" s="37"/>
      <c r="F21" s="37"/>
      <c r="G21" s="37"/>
      <c r="H21" s="37"/>
      <c r="I21" s="49"/>
      <c r="J21" s="37"/>
      <c r="K21" s="37"/>
      <c r="L21" s="37"/>
      <c r="M21" s="37"/>
      <c r="N21" s="37"/>
      <c r="O21" s="37"/>
      <c r="P21" s="37"/>
      <c r="Q21" s="37"/>
      <c r="R21" s="60"/>
      <c r="S21" s="60"/>
      <c r="T21" s="37"/>
      <c r="U21" s="37"/>
      <c r="V21" s="37"/>
    </row>
    <row r="22" spans="2:22" ht="12.75">
      <c r="B22" s="37"/>
      <c r="C22" s="37"/>
      <c r="D22" s="87"/>
      <c r="E22" s="37"/>
      <c r="F22" s="37"/>
      <c r="G22" s="37"/>
      <c r="H22" s="37"/>
      <c r="I22" s="49"/>
      <c r="J22" s="37"/>
      <c r="K22" s="37"/>
      <c r="L22" s="37"/>
      <c r="M22" s="37"/>
      <c r="N22" s="37"/>
      <c r="O22" s="37"/>
      <c r="P22" s="37"/>
      <c r="Q22" s="37"/>
      <c r="R22" s="60"/>
      <c r="S22" s="60"/>
      <c r="T22" s="37"/>
      <c r="U22" s="37"/>
      <c r="V22" s="37"/>
    </row>
    <row r="23" spans="2:22" ht="13.5" thickBot="1">
      <c r="B23" s="55" t="s">
        <v>51</v>
      </c>
      <c r="C23" s="56"/>
      <c r="D23" s="73">
        <f>SUM(D20:D22)</f>
        <v>0</v>
      </c>
      <c r="E23" s="56"/>
      <c r="F23" s="56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3">
        <f>SUM(Q20:Q20)</f>
        <v>0</v>
      </c>
      <c r="R23" s="73">
        <f>SUM(R20:R20)</f>
        <v>0</v>
      </c>
      <c r="S23" s="56"/>
      <c r="T23" s="56"/>
      <c r="U23" s="56"/>
      <c r="V23" s="79">
        <f>R15+S15+Q23+R23</f>
        <v>0</v>
      </c>
    </row>
    <row r="24" spans="2:22" ht="13.5" thickTop="1">
      <c r="B24" s="57"/>
      <c r="C24" s="58"/>
      <c r="D24" s="88"/>
      <c r="E24" s="58"/>
      <c r="F24" s="58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58"/>
      <c r="R24" s="80"/>
      <c r="S24" s="80"/>
      <c r="T24" s="58"/>
      <c r="U24" s="58"/>
      <c r="V24" s="80"/>
    </row>
    <row r="25" spans="2:22" ht="12.75">
      <c r="B25" s="57" t="s">
        <v>55</v>
      </c>
      <c r="C25" s="58"/>
      <c r="D25" s="88">
        <f>D15+D23</f>
        <v>0</v>
      </c>
      <c r="E25" s="58"/>
      <c r="F25" s="58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58"/>
      <c r="R25" s="80"/>
      <c r="S25" s="80"/>
      <c r="T25" s="58"/>
      <c r="U25" s="58"/>
      <c r="V25" s="80"/>
    </row>
    <row r="26" spans="2:22" ht="12.75">
      <c r="B26" s="37"/>
      <c r="C26" s="37"/>
      <c r="D26" s="37"/>
      <c r="E26" s="37"/>
      <c r="F26" s="37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37"/>
      <c r="R26" s="49"/>
      <c r="S26" s="37"/>
      <c r="T26" s="37"/>
      <c r="U26" s="37"/>
      <c r="V26" s="37"/>
    </row>
    <row r="27" spans="2:21" ht="25.5">
      <c r="B27" s="37"/>
      <c r="C27" s="37"/>
      <c r="D27" s="81" t="s">
        <v>67</v>
      </c>
      <c r="E27" s="81" t="s">
        <v>11</v>
      </c>
      <c r="F27" s="82" t="s">
        <v>12</v>
      </c>
      <c r="G27" s="82" t="s">
        <v>13</v>
      </c>
      <c r="H27" s="82" t="s">
        <v>14</v>
      </c>
      <c r="I27" s="82" t="s">
        <v>15</v>
      </c>
      <c r="J27" s="81" t="s">
        <v>16</v>
      </c>
      <c r="K27" s="83" t="s">
        <v>23</v>
      </c>
      <c r="L27" s="81" t="s">
        <v>24</v>
      </c>
      <c r="M27" s="93" t="s">
        <v>85</v>
      </c>
      <c r="O27" s="81"/>
      <c r="P27" s="9"/>
      <c r="Q27"/>
      <c r="R27" s="1"/>
      <c r="T27" s="81"/>
      <c r="U27" s="81"/>
    </row>
    <row r="28" spans="2:21" ht="13.5" thickBot="1">
      <c r="B28" s="55" t="s">
        <v>48</v>
      </c>
      <c r="C28" s="56"/>
      <c r="D28" s="73"/>
      <c r="E28" s="73"/>
      <c r="F28" s="73"/>
      <c r="G28" s="86"/>
      <c r="H28" s="86"/>
      <c r="I28" s="86"/>
      <c r="J28" s="86"/>
      <c r="K28" s="73"/>
      <c r="L28" s="73"/>
      <c r="M28" s="86">
        <f>D28+E28+F28+G28+H28+I28+J28+K28+L28</f>
        <v>0</v>
      </c>
      <c r="N28" s="86"/>
      <c r="O28" s="73"/>
      <c r="P28" s="86"/>
      <c r="Q28" s="73"/>
      <c r="R28" s="73"/>
      <c r="S28" s="73"/>
      <c r="T28" s="73"/>
      <c r="U28" s="73"/>
    </row>
    <row r="29" spans="6:18" ht="13.5" thickTop="1">
      <c r="F29"/>
      <c r="P29" s="9"/>
      <c r="Q29"/>
      <c r="R29" s="1"/>
    </row>
    <row r="30" spans="6:18" ht="12.75">
      <c r="F30"/>
      <c r="P30" s="9"/>
      <c r="Q30"/>
      <c r="R30" s="1"/>
    </row>
    <row r="31" spans="6:18" ht="12.75">
      <c r="F31"/>
      <c r="P31" s="9"/>
      <c r="Q31"/>
      <c r="R31" s="1"/>
    </row>
  </sheetData>
  <sheetProtection/>
  <mergeCells count="1">
    <mergeCell ref="A18:B18"/>
  </mergeCells>
  <printOptions gridLines="1"/>
  <pageMargins left="0.1" right="0.1" top="1.5" bottom="0.5" header="0.984027777777778" footer="0.511805555555556"/>
  <pageSetup horizontalDpi="600" verticalDpi="600" orientation="landscape" r:id="rId1"/>
  <headerFooter alignWithMargins="0">
    <oddHeader>&amp;C&amp;"Times New Roman,Regular"&amp;12 2016 Male Camper List
Lake Tomahawk Christian Retreat Center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Jones</dc:creator>
  <cp:keywords/>
  <dc:description/>
  <cp:lastModifiedBy>Suzi Ronning</cp:lastModifiedBy>
  <cp:lastPrinted>2016-03-08T21:57:37Z</cp:lastPrinted>
  <dcterms:created xsi:type="dcterms:W3CDTF">2010-03-05T22:03:33Z</dcterms:created>
  <dcterms:modified xsi:type="dcterms:W3CDTF">2016-03-08T22:08:30Z</dcterms:modified>
  <cp:category/>
  <cp:version/>
  <cp:contentType/>
  <cp:contentStatus/>
</cp:coreProperties>
</file>