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P:\TBM, Mens Ministries\Boys Camp\Boys Camp 2021\"/>
    </mc:Choice>
  </mc:AlternateContent>
  <xr:revisionPtr revIDLastSave="0" documentId="13_ncr:1_{2C953887-A082-4967-8A86-0782723F332E}" xr6:coauthVersionLast="46" xr6:coauthVersionMax="46" xr10:uidLastSave="{00000000-0000-0000-0000-000000000000}"/>
  <bookViews>
    <workbookView xWindow="-108" yWindow="-108" windowWidth="23256" windowHeight="12576" tabRatio="877" xr2:uid="{00000000-000D-0000-FFFF-FFFF00000000}"/>
  </bookViews>
  <sheets>
    <sheet name="Registration Insructions" sheetId="10" r:id="rId1"/>
    <sheet name="Church Info, Deposits Balances" sheetId="1" r:id="rId2"/>
    <sheet name="Male Campers" sheetId="3" r:id="rId3"/>
    <sheet name="Reg Changes" sheetId="4" r:id="rId4"/>
    <sheet name="Binder Requirements" sheetId="8" r:id="rId5"/>
    <sheet name="Camp Check List" sheetId="7" r:id="rId6"/>
    <sheet name="LTCRC Policies Procedures" sheetId="9" r:id="rId7"/>
    <sheet name="Immunization Form" sheetId="11" r:id="rId8"/>
  </sheets>
  <definedNames>
    <definedName name="ChurchInfoContactName">'Church Info, Deposits Balances'!$B$3</definedName>
    <definedName name="ChurchInfoNameCity">'Church Info, Deposits Balances'!$B$2</definedName>
    <definedName name="_xlnm.Print_Area" localSheetId="4">'Binder Requirements'!$A$1:$A$31</definedName>
    <definedName name="_xlnm.Print_Area" localSheetId="5">'Camp Check List'!$A$1:$A$31</definedName>
    <definedName name="_xlnm.Print_Area" localSheetId="1">'Church Info, Deposits Balances'!$A$1:$M$29</definedName>
    <definedName name="_xlnm.Print_Area" localSheetId="7">'Immunization Form'!$A$1:$B$26</definedName>
    <definedName name="_xlnm.Print_Area" localSheetId="6">'LTCRC Policies Procedures'!$A$1:$K$46</definedName>
    <definedName name="_xlnm.Print_Area" localSheetId="2">'Male Campers'!$A$1:$AI$50</definedName>
    <definedName name="_xlnm.Print_Area" localSheetId="3">'Reg Changes'!$A$1:$AD$95</definedName>
    <definedName name="_xlnm.Print_Area" localSheetId="0">'Registration Insructions'!$A$1:$L$32</definedName>
    <definedName name="_xlnm.Print_Titles" localSheetId="2">'Male Campers'!$A:$B,'Male Campers'!$4:$5</definedName>
    <definedName name="YouthCampBinderRequirements">'Binder Requirements'!$A$1</definedName>
    <definedName name="YouthCampCampCheckList">'Camp Check List'!$A$7</definedName>
    <definedName name="YouthCampFemaleCampersSponsors">#REF!</definedName>
    <definedName name="YouthCampMaleCampersSponsors">'Male Campers'!$A$1</definedName>
    <definedName name="YouthCampPoliciesandProcedures">'LTCRC Policies Procedures'!$M$1</definedName>
    <definedName name="YouthCampRegistrationChanges">'Reg Changes'!$A$1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 r="C19" i="1"/>
  <c r="L31" i="1"/>
  <c r="L30" i="1"/>
  <c r="C28" i="1"/>
  <c r="D28" i="1"/>
  <c r="E28" i="1"/>
  <c r="F28" i="1"/>
  <c r="G28" i="1"/>
  <c r="H28" i="1"/>
  <c r="I28" i="1"/>
  <c r="B28" i="1"/>
  <c r="J77" i="4"/>
  <c r="Q77" i="4"/>
  <c r="E32" i="3"/>
  <c r="F32" i="3"/>
  <c r="G32" i="3"/>
  <c r="H32" i="3"/>
  <c r="I32" i="3"/>
  <c r="J32" i="3"/>
  <c r="K32" i="3"/>
  <c r="L32" i="3"/>
  <c r="M32" i="3"/>
  <c r="N32" i="3"/>
  <c r="O32" i="3"/>
  <c r="P32" i="3"/>
  <c r="Q32" i="3"/>
  <c r="S32" i="3"/>
  <c r="S48" i="3"/>
  <c r="S50" i="3"/>
  <c r="T48" i="3"/>
  <c r="T32" i="3"/>
  <c r="T50" i="3"/>
  <c r="C13" i="1"/>
  <c r="C15" i="1"/>
  <c r="C14" i="1"/>
  <c r="Z48" i="3"/>
  <c r="AA48" i="3"/>
  <c r="AB48" i="3"/>
  <c r="AC48" i="3"/>
  <c r="AD48" i="3"/>
  <c r="AE48" i="3"/>
  <c r="AF48" i="3"/>
  <c r="AG48" i="3"/>
  <c r="C2" i="4"/>
  <c r="C2" i="3"/>
  <c r="W77" i="4"/>
  <c r="W93" i="4"/>
  <c r="W95" i="4"/>
  <c r="X77" i="4"/>
  <c r="X95" i="4"/>
  <c r="X93" i="4"/>
  <c r="Y77" i="4"/>
  <c r="Y95" i="4"/>
  <c r="Y93" i="4"/>
  <c r="Z77" i="4"/>
  <c r="Z93" i="4"/>
  <c r="Z95" i="4"/>
  <c r="AA77" i="4"/>
  <c r="AA93" i="4"/>
  <c r="AA95" i="4"/>
  <c r="AB77" i="4"/>
  <c r="AB95" i="4"/>
  <c r="AB93" i="4"/>
  <c r="AC77" i="4"/>
  <c r="AC95" i="4"/>
  <c r="AC93" i="4"/>
  <c r="AD77" i="4"/>
  <c r="AD93" i="4"/>
  <c r="AD95" i="4"/>
  <c r="D77" i="4"/>
  <c r="D93" i="4"/>
  <c r="D95" i="4"/>
  <c r="AF92" i="4"/>
  <c r="AE92" i="4"/>
  <c r="AF91" i="4"/>
  <c r="AE91" i="4"/>
  <c r="AF90" i="4"/>
  <c r="AE90" i="4"/>
  <c r="AF89" i="4"/>
  <c r="AE89" i="4"/>
  <c r="AF88" i="4"/>
  <c r="AE88" i="4"/>
  <c r="AF87" i="4"/>
  <c r="AE87" i="4"/>
  <c r="AF86" i="4"/>
  <c r="AE86" i="4"/>
  <c r="AF85" i="4"/>
  <c r="AE85" i="4"/>
  <c r="AF84" i="4"/>
  <c r="AE84" i="4"/>
  <c r="AF83" i="4"/>
  <c r="AE83" i="4"/>
  <c r="AF82" i="4"/>
  <c r="AE82" i="4"/>
  <c r="AF81" i="4"/>
  <c r="AE81" i="4"/>
  <c r="K77" i="4"/>
  <c r="L77" i="4"/>
  <c r="M77" i="4"/>
  <c r="N77" i="4"/>
  <c r="O77" i="4"/>
  <c r="P77" i="4"/>
  <c r="AF76" i="4"/>
  <c r="AE76" i="4"/>
  <c r="AF75" i="4"/>
  <c r="AE75" i="4"/>
  <c r="AF74" i="4"/>
  <c r="AE74" i="4"/>
  <c r="AF73" i="4"/>
  <c r="AE73" i="4"/>
  <c r="AF72" i="4"/>
  <c r="AE72" i="4"/>
  <c r="AF71" i="4"/>
  <c r="AE71" i="4"/>
  <c r="AF70" i="4"/>
  <c r="AE70" i="4"/>
  <c r="AF69" i="4"/>
  <c r="AE69" i="4"/>
  <c r="AF68" i="4"/>
  <c r="AE68" i="4"/>
  <c r="AF67" i="4"/>
  <c r="AE67" i="4"/>
  <c r="AF66" i="4"/>
  <c r="AE66" i="4"/>
  <c r="AF65" i="4"/>
  <c r="AE65" i="4"/>
  <c r="AF64" i="4"/>
  <c r="AE64" i="4"/>
  <c r="AF63" i="4"/>
  <c r="AE63" i="4"/>
  <c r="AF62" i="4"/>
  <c r="AE62" i="4"/>
  <c r="AF61" i="4"/>
  <c r="AE61" i="4"/>
  <c r="AF60" i="4"/>
  <c r="AE60" i="4"/>
  <c r="AF59" i="4"/>
  <c r="AE59" i="4"/>
  <c r="AF58" i="4"/>
  <c r="AE58" i="4"/>
  <c r="AF57" i="4"/>
  <c r="AE57" i="4"/>
  <c r="AF56" i="4"/>
  <c r="AE56" i="4"/>
  <c r="AF55" i="4"/>
  <c r="AE55" i="4"/>
  <c r="AF54" i="4"/>
  <c r="AE54" i="4"/>
  <c r="AF53" i="4"/>
  <c r="AE53" i="4"/>
  <c r="AF52" i="4"/>
  <c r="AE52" i="4"/>
  <c r="AF51" i="4"/>
  <c r="AE51" i="4"/>
  <c r="AF50" i="4"/>
  <c r="AE50" i="4"/>
  <c r="AF49" i="4"/>
  <c r="AE49" i="4"/>
  <c r="AF48" i="4"/>
  <c r="AE48" i="4"/>
  <c r="AF47" i="4"/>
  <c r="AE47" i="4"/>
  <c r="AF46" i="4"/>
  <c r="AE46" i="4"/>
  <c r="AF45" i="4"/>
  <c r="AE45" i="4"/>
  <c r="AF44" i="4"/>
  <c r="AE44" i="4"/>
  <c r="AF43" i="4"/>
  <c r="AE43" i="4"/>
  <c r="AF42" i="4"/>
  <c r="AE42" i="4"/>
  <c r="AF41" i="4"/>
  <c r="AE41" i="4"/>
  <c r="AF40" i="4"/>
  <c r="AE40" i="4"/>
  <c r="AF39" i="4"/>
  <c r="AE39" i="4"/>
  <c r="AF38" i="4"/>
  <c r="AE38" i="4"/>
  <c r="AF37" i="4"/>
  <c r="AE37" i="4"/>
  <c r="AF36" i="4"/>
  <c r="AE36" i="4"/>
  <c r="AF35" i="4"/>
  <c r="AE35" i="4"/>
  <c r="AF34" i="4"/>
  <c r="AE34" i="4"/>
  <c r="AF33" i="4"/>
  <c r="AE33" i="4"/>
  <c r="AF32" i="4"/>
  <c r="AE32" i="4"/>
  <c r="AF31" i="4"/>
  <c r="AE31" i="4"/>
  <c r="AF30" i="4"/>
  <c r="AE30" i="4"/>
  <c r="AF29" i="4"/>
  <c r="AE29" i="4"/>
  <c r="AF28" i="4"/>
  <c r="AE28" i="4"/>
  <c r="AF27" i="4"/>
  <c r="AE27" i="4"/>
  <c r="AF26" i="4"/>
  <c r="AE26" i="4"/>
  <c r="AF25" i="4"/>
  <c r="AE25" i="4"/>
  <c r="AF24" i="4"/>
  <c r="AE24" i="4"/>
  <c r="AF23" i="4"/>
  <c r="AE23" i="4"/>
  <c r="AF22" i="4"/>
  <c r="AE22" i="4"/>
  <c r="AF21" i="4"/>
  <c r="AE21" i="4"/>
  <c r="AF20" i="4"/>
  <c r="AE20" i="4"/>
  <c r="AF19" i="4"/>
  <c r="AE19" i="4"/>
  <c r="AF18" i="4"/>
  <c r="AE18" i="4"/>
  <c r="AF17" i="4"/>
  <c r="AE17" i="4"/>
  <c r="AF16" i="4"/>
  <c r="AE16" i="4"/>
  <c r="AF15" i="4"/>
  <c r="AE15" i="4"/>
  <c r="AF14" i="4"/>
  <c r="AE14" i="4"/>
  <c r="AF13" i="4"/>
  <c r="AE13" i="4"/>
  <c r="AF12" i="4"/>
  <c r="AE12" i="4"/>
  <c r="AF11" i="4"/>
  <c r="AE11" i="4"/>
  <c r="AF10" i="4"/>
  <c r="AE10" i="4"/>
  <c r="AF9" i="4"/>
  <c r="AE9" i="4"/>
  <c r="AF8" i="4"/>
  <c r="AE8" i="4"/>
  <c r="AF7" i="4"/>
  <c r="AE7" i="4"/>
  <c r="AF6" i="4"/>
  <c r="AE6" i="4"/>
  <c r="Z32" i="3"/>
  <c r="AA32" i="3"/>
  <c r="AA50" i="3"/>
  <c r="AB32" i="3"/>
  <c r="AC32" i="3"/>
  <c r="AC50" i="3"/>
  <c r="AD32" i="3"/>
  <c r="AE32" i="3"/>
  <c r="AE50" i="3"/>
  <c r="AF32" i="3"/>
  <c r="AG32" i="3"/>
  <c r="AG50" i="3"/>
  <c r="AH37" i="3"/>
  <c r="AI37" i="3"/>
  <c r="AH38" i="3"/>
  <c r="AI38" i="3"/>
  <c r="AH39" i="3"/>
  <c r="AI39" i="3"/>
  <c r="AH40" i="3"/>
  <c r="AI40" i="3"/>
  <c r="AH41" i="3"/>
  <c r="AI41" i="3"/>
  <c r="AH42" i="3"/>
  <c r="AI42" i="3"/>
  <c r="AH43" i="3"/>
  <c r="AI43" i="3"/>
  <c r="AH44" i="3"/>
  <c r="AI44" i="3"/>
  <c r="AH45" i="3"/>
  <c r="AI45" i="3"/>
  <c r="AH46" i="3"/>
  <c r="AI46" i="3"/>
  <c r="AH47" i="3"/>
  <c r="AI47" i="3"/>
  <c r="AI36" i="3"/>
  <c r="AH36" i="3"/>
  <c r="AH7" i="3"/>
  <c r="AI7" i="3"/>
  <c r="AH8" i="3"/>
  <c r="AI8" i="3"/>
  <c r="AH9" i="3"/>
  <c r="AI9" i="3"/>
  <c r="AH10" i="3"/>
  <c r="AI10" i="3"/>
  <c r="AH11" i="3"/>
  <c r="AI11" i="3"/>
  <c r="AH12" i="3"/>
  <c r="AI12" i="3"/>
  <c r="AH13" i="3"/>
  <c r="AI13" i="3"/>
  <c r="AH14" i="3"/>
  <c r="AI14" i="3"/>
  <c r="AH15" i="3"/>
  <c r="AI15" i="3"/>
  <c r="AH16" i="3"/>
  <c r="AI16" i="3"/>
  <c r="AH17" i="3"/>
  <c r="AI17" i="3"/>
  <c r="AH18" i="3"/>
  <c r="AI18" i="3"/>
  <c r="AH19" i="3"/>
  <c r="AI19" i="3"/>
  <c r="AH20" i="3"/>
  <c r="AI20" i="3"/>
  <c r="AH21" i="3"/>
  <c r="AI21" i="3"/>
  <c r="AH22" i="3"/>
  <c r="AI22" i="3"/>
  <c r="AH23" i="3"/>
  <c r="AI23" i="3"/>
  <c r="AH24" i="3"/>
  <c r="AI24" i="3"/>
  <c r="AH25" i="3"/>
  <c r="AI25" i="3"/>
  <c r="AH26" i="3"/>
  <c r="AI26" i="3"/>
  <c r="AH27" i="3"/>
  <c r="AI27" i="3"/>
  <c r="AH28" i="3"/>
  <c r="AI28" i="3"/>
  <c r="AH29" i="3"/>
  <c r="AI29" i="3"/>
  <c r="AH30" i="3"/>
  <c r="AI30" i="3"/>
  <c r="AH31" i="3"/>
  <c r="AI31" i="3"/>
  <c r="AI6" i="3"/>
  <c r="AH6" i="3"/>
  <c r="D32" i="3"/>
  <c r="D48" i="3"/>
  <c r="D50" i="3"/>
  <c r="W4" i="1"/>
  <c r="D15" i="1"/>
  <c r="B15" i="1"/>
  <c r="C20" i="1"/>
  <c r="C24" i="1"/>
  <c r="AF50" i="3"/>
  <c r="AB50" i="3"/>
  <c r="AD50" i="3"/>
  <c r="Z50" i="3"/>
  <c r="J28" i="1"/>
  <c r="AE95" i="4"/>
  <c r="AH50" i="3"/>
</calcChain>
</file>

<file path=xl/sharedStrings.xml><?xml version="1.0" encoding="utf-8"?>
<sst xmlns="http://schemas.openxmlformats.org/spreadsheetml/2006/main" count="295" uniqueCount="173">
  <si>
    <t>Church Contact NAME</t>
  </si>
  <si>
    <t>EMAIL ADDRESS</t>
  </si>
  <si>
    <t>M</t>
  </si>
  <si>
    <t>TOTAL</t>
  </si>
  <si>
    <t>YM</t>
  </si>
  <si>
    <t>YL</t>
  </si>
  <si>
    <t>AS</t>
  </si>
  <si>
    <t>AM</t>
  </si>
  <si>
    <t>AL</t>
  </si>
  <si>
    <t>AXL</t>
  </si>
  <si>
    <t>A2X</t>
  </si>
  <si>
    <t>A3X</t>
  </si>
  <si>
    <t>A2XL</t>
  </si>
  <si>
    <t>A3XL</t>
  </si>
  <si>
    <t>Church Name &amp; City</t>
  </si>
  <si>
    <t>PHONE # (work, home, and/or cell)</t>
  </si>
  <si>
    <t xml:space="preserve">Make check payable to San Jacinto Baptist Association and mail to P.O. Box 1533, Baytown, TX 77522-1533. </t>
  </si>
  <si>
    <t>Note which camp you are attending on the check. Final payment and original registration forms are due at check-in.</t>
  </si>
  <si>
    <t xml:space="preserve">Total T-shirts </t>
  </si>
  <si>
    <t xml:space="preserve">If final payment is made at camp, make check payable to Lake Tomahawk. </t>
  </si>
  <si>
    <t># of student campers</t>
  </si>
  <si>
    <t># of Adult sponsors</t>
  </si>
  <si>
    <t>Total Campers</t>
  </si>
  <si>
    <t># Campers</t>
  </si>
  <si>
    <t>Deposit Pd</t>
  </si>
  <si>
    <t>Date Pd</t>
  </si>
  <si>
    <t>Deposit summary</t>
  </si>
  <si>
    <t>Balance Due Summary</t>
  </si>
  <si>
    <t>Balance Due</t>
  </si>
  <si>
    <t>Less deposit</t>
  </si>
  <si>
    <t>Less payment</t>
  </si>
  <si>
    <t>SPONSOR TOTAL</t>
  </si>
  <si>
    <t>NOTE: Check spelling of names</t>
  </si>
  <si>
    <t>Total Male Campers</t>
  </si>
  <si>
    <t>Money Due</t>
  </si>
  <si>
    <t>Last Name</t>
  </si>
  <si>
    <t>First Name</t>
  </si>
  <si>
    <r>
      <t>6</t>
    </r>
    <r>
      <rPr>
        <b/>
        <vertAlign val="superscript"/>
        <sz val="10"/>
        <rFont val="Times New Roman"/>
        <family val="1"/>
      </rPr>
      <t>th</t>
    </r>
  </si>
  <si>
    <r>
      <t>7</t>
    </r>
    <r>
      <rPr>
        <b/>
        <vertAlign val="superscript"/>
        <sz val="10"/>
        <rFont val="Times New Roman"/>
        <family val="1"/>
      </rPr>
      <t>th</t>
    </r>
  </si>
  <si>
    <r>
      <t>8</t>
    </r>
    <r>
      <rPr>
        <b/>
        <vertAlign val="superscript"/>
        <sz val="10"/>
        <rFont val="Times New Roman"/>
        <family val="1"/>
      </rPr>
      <t>th</t>
    </r>
  </si>
  <si>
    <r>
      <t>9</t>
    </r>
    <r>
      <rPr>
        <b/>
        <vertAlign val="superscript"/>
        <sz val="10"/>
        <rFont val="Times New Roman"/>
        <family val="1"/>
      </rPr>
      <t>th</t>
    </r>
  </si>
  <si>
    <r>
      <t>10</t>
    </r>
    <r>
      <rPr>
        <b/>
        <vertAlign val="superscript"/>
        <sz val="10"/>
        <rFont val="Times New Roman"/>
        <family val="1"/>
      </rPr>
      <t>th</t>
    </r>
  </si>
  <si>
    <r>
      <t>11</t>
    </r>
    <r>
      <rPr>
        <b/>
        <vertAlign val="superscript"/>
        <sz val="10"/>
        <rFont val="Times New Roman"/>
        <family val="1"/>
      </rPr>
      <t>th</t>
    </r>
  </si>
  <si>
    <r>
      <t>12</t>
    </r>
    <r>
      <rPr>
        <b/>
        <vertAlign val="superscript"/>
        <sz val="10"/>
        <rFont val="Times New Roman"/>
        <family val="1"/>
      </rPr>
      <t>th</t>
    </r>
  </si>
  <si>
    <t>Phone Number</t>
  </si>
  <si>
    <t>X $50 deposit</t>
  </si>
  <si>
    <t>$50 deposit is non-refundable. It is transferable boy to boy or girl to girl but NOT camp to camp</t>
  </si>
  <si>
    <t>CAMPER TOTAL</t>
  </si>
  <si>
    <t>Form of Pay</t>
  </si>
  <si>
    <t>Total Check against deposits on other tabs, if 0 in balance</t>
  </si>
  <si>
    <t>Total Checked against shirts on other tabs; if 0 then in balance.</t>
  </si>
  <si>
    <t>F</t>
  </si>
  <si>
    <t>Comments</t>
  </si>
  <si>
    <t>Lake Tomahawk Christian Retreat Center</t>
  </si>
  <si>
    <t>Below is a list of the enclosed paperwork and forms that you will need to get ready for your camp. Some of these forms will need to be returned to the LTCRC office upon arrival of your camp. We want to ensure that you have a safe week and are able to enjoy every moment.</t>
  </si>
  <si>
    <t>We look forward to meeting you and are excited about all the wonderful things that you will experience in your camp. Please do not hesitate to contact me if I can help you in any way to get ready for your camp.</t>
  </si>
  <si>
    <t>Angie Dickens</t>
  </si>
  <si>
    <t>angie@laketomahawk.org</t>
  </si>
  <si>
    <t>Administrative Assistant/ Reservations, Lake Tomahawk Christian Retreat Center</t>
  </si>
  <si>
    <t>1-800-522-6720</t>
  </si>
  <si>
    <r>
      <t xml:space="preserve">8. </t>
    </r>
    <r>
      <rPr>
        <b/>
        <u/>
        <sz val="12"/>
        <rFont val="Arial"/>
        <family val="2"/>
      </rPr>
      <t>LTCRC Policies and Procedures:</t>
    </r>
    <r>
      <rPr>
        <sz val="12"/>
        <rFont val="Arial"/>
        <family val="2"/>
      </rPr>
      <t xml:space="preserve"> Copy and distribute to ALL prospective attendees including adult sponsors.</t>
    </r>
  </si>
  <si>
    <t xml:space="preserve">I hope this finds you all doing well and getting ready for an awesome summer camp.  We are very excited here at Lake Tomahawk and are already in preparations for a great summer season.  We are so looking forward to seeing what God has planned for all who pass through our camp and through your ministry.  </t>
  </si>
  <si>
    <t>So in preparation for a great summer, here are some details and some attachments for your camp:</t>
  </si>
  <si>
    <t xml:space="preserve">2. Make sure to complete the Student or Adult Registration Medical / Liability Release Forms for each person in your group.  Every person on campus must have this form with all proper signatures filled out with complete information included. All students must also have a shot record included with this form.  </t>
  </si>
  <si>
    <t>4. Please put each Adult Medical Release, Child Protection Certificate and Background Check (current year) together and then place them in alphabetical order in the back of binder (behind students).  This makes for a quick reference for our nursing staff to access your student or sponsor’s file in case of emergency.</t>
  </si>
  <si>
    <t>6. On the Church Medication Sheet, list each camper who is taking medication and their medication information. Give us a copy and make sure your sponsors have copies so they can help your campers remember their medications. Make sure to list girls and boys on different sheets since they will be in different dorms. It is very important to get these meds dispensed to each child. </t>
  </si>
  <si>
    <t>If you have any questions, please contact me and I will be glad to help.  We look forward to seeing your group at camp this summer and we are ready to help you in any way. We will also be praying for your group.</t>
  </si>
  <si>
    <t xml:space="preserve">Blessings, </t>
  </si>
  <si>
    <t>Administrative Assistant/ Reservations</t>
  </si>
  <si>
    <t xml:space="preserve">Lake Tomahawk Christian Retreat Center   </t>
  </si>
  <si>
    <t>www.laketomahawk.org</t>
  </si>
  <si>
    <t>800.522.6720</t>
  </si>
  <si>
    <t>IMPORTANT REQUIREMENT:  Shot Records must be in Binder for each person age 17 or under</t>
  </si>
  <si>
    <r>
      <t xml:space="preserve">1. </t>
    </r>
    <r>
      <rPr>
        <b/>
        <u/>
        <sz val="12"/>
        <rFont val="Arial"/>
        <family val="2"/>
      </rPr>
      <t>Church Info, Deposits, Balances:</t>
    </r>
    <r>
      <rPr>
        <sz val="12"/>
        <rFont val="Arial"/>
        <family val="2"/>
      </rPr>
      <t xml:space="preserve"> This is your copy for your records.</t>
    </r>
  </si>
  <si>
    <t>1. The last tab is the Camp Check List so you can reference what you need to turn in to us when you arrive. This letter gives very detailed information on everything which must be turned in upon arrival.   </t>
  </si>
  <si>
    <r>
      <t xml:space="preserve">3. Please put your Student Medical Releases and Shot Records together in a </t>
    </r>
    <r>
      <rPr>
        <b/>
        <i/>
        <sz val="14"/>
        <rFont val="Century Gothic"/>
        <family val="2"/>
      </rPr>
      <t>three ring binder</t>
    </r>
    <r>
      <rPr>
        <sz val="14"/>
        <rFont val="Century Gothic"/>
        <family val="2"/>
      </rPr>
      <t xml:space="preserve"> in </t>
    </r>
    <r>
      <rPr>
        <u/>
        <sz val="14"/>
        <rFont val="Century Gothic"/>
        <family val="2"/>
      </rPr>
      <t>alphabetical order</t>
    </r>
    <r>
      <rPr>
        <sz val="14"/>
        <rFont val="Century Gothic"/>
        <family val="2"/>
      </rPr>
      <t xml:space="preserve">.  Please be sure all Medical Releases have signatures of both student and parent or legal guardian </t>
    </r>
    <r>
      <rPr>
        <u/>
        <sz val="14"/>
        <rFont val="Century Gothic"/>
        <family val="2"/>
      </rPr>
      <t>(If not, there will be a delay in campers’ starting their camp activities)</t>
    </r>
    <r>
      <rPr>
        <sz val="14"/>
        <rFont val="Century Gothic"/>
        <family val="2"/>
      </rPr>
      <t xml:space="preserve">.  </t>
    </r>
    <r>
      <rPr>
        <u/>
        <sz val="14"/>
        <rFont val="Century Gothic"/>
        <family val="2"/>
      </rPr>
      <t>Also you must have a current background check on all students who are 18 or older</t>
    </r>
    <r>
      <rPr>
        <sz val="14"/>
        <rFont val="Century Gothic"/>
        <family val="2"/>
      </rPr>
      <t xml:space="preserve">.  </t>
    </r>
  </si>
  <si>
    <t>7. The Camper Medication Form needs to be completed for each camper if they are bringing medication to camp.  All medications must be in their original RX bottles. (Make sure all the medication bags have their form and medications which must be turned in to nurse upon arrival at camp.) The Camp Check List gives specific details for this form also. </t>
  </si>
  <si>
    <r>
      <t xml:space="preserve">8. Create a cover page for your binder which clearly displays your church name, number of students attending and number of adults attending (e.g. First Church, 275 students &amp; 30 adults). This completed binder is due </t>
    </r>
    <r>
      <rPr>
        <u/>
        <sz val="14"/>
        <rFont val="Century Gothic"/>
        <family val="2"/>
      </rPr>
      <t>immediately upon arrival</t>
    </r>
    <r>
      <rPr>
        <sz val="14"/>
        <rFont val="Century Gothic"/>
        <family val="2"/>
      </rPr>
      <t xml:space="preserve"> with all forms properly filled out and with appropriate annual background checks for 2019 for each sponsor. We will not be able to start camp activities until this binder is completely checked and deemed ready by Lake Tomahawk staff.  </t>
    </r>
  </si>
  <si>
    <t>Info 1st recd:</t>
  </si>
  <si>
    <t>Last updated:</t>
  </si>
  <si>
    <t>For Boys who have completed grades 6-12</t>
  </si>
  <si>
    <t>SJBA office Use Only</t>
  </si>
  <si>
    <r>
      <t>9. Notify the SJBA office (</t>
    </r>
    <r>
      <rPr>
        <sz val="12"/>
        <color rgb="FF0070C0"/>
        <rFont val="Arial"/>
        <family val="2"/>
      </rPr>
      <t>sjba@sanjacintobaptist.com</t>
    </r>
    <r>
      <rPr>
        <sz val="12"/>
        <rFont val="Arial"/>
        <family val="2"/>
      </rPr>
      <t xml:space="preserve"> or 281-422-3604 office) of your final estimated numbers 5 days in advance of your arrival. Please make any final payment upon arrival at the LTCRC camp office.</t>
    </r>
  </si>
  <si>
    <t>Please provide a copy of the Lake Tomahawk Christian Retreat Center Policies and Procedures to each camper's parent/guardian and each sponsor.</t>
  </si>
  <si>
    <t>STEP 1</t>
  </si>
  <si>
    <t>STEP 3</t>
  </si>
  <si>
    <t>STEP 4</t>
  </si>
  <si>
    <t>STEP 5</t>
  </si>
  <si>
    <t>STEP 6</t>
  </si>
  <si>
    <t>STEP 7</t>
  </si>
  <si>
    <t>Reg Form Recd</t>
  </si>
  <si>
    <t>Background Check Recd</t>
  </si>
  <si>
    <t>Deposit Paid</t>
  </si>
  <si>
    <t>Total Deposits Paid</t>
  </si>
  <si>
    <t>Total Balances Paid</t>
  </si>
  <si>
    <t>Balance Paid</t>
  </si>
  <si>
    <t>T-Shirt Sizes</t>
  </si>
  <si>
    <t>Email Address</t>
  </si>
  <si>
    <t>TOTAL T-SHIRTS:</t>
  </si>
  <si>
    <t>Form of Payment</t>
  </si>
  <si>
    <t>SPONSORS</t>
  </si>
  <si>
    <t>CAMPERS</t>
  </si>
  <si>
    <t>Yes or No</t>
  </si>
  <si>
    <t xml:space="preserve">Child Protection Training Cert. Recd </t>
  </si>
  <si>
    <t>Y</t>
  </si>
  <si>
    <t>N</t>
  </si>
  <si>
    <t>Female or Male</t>
  </si>
  <si>
    <t>Reg. Form Recd  (Y or N)</t>
  </si>
  <si>
    <t>SHOT Record Recd (Y or N)</t>
  </si>
  <si>
    <t>Sub Total T-Shirts:</t>
  </si>
  <si>
    <t>By each name enter a "M" in the "M" column, software will give total male campers</t>
  </si>
  <si>
    <t>By each name enter a "M" in the "M" column, software will give total male sponsors</t>
  </si>
  <si>
    <t>Registration Changes Click Here</t>
  </si>
  <si>
    <t>DATE of CHANGE</t>
  </si>
  <si>
    <t>ADD or DROP</t>
  </si>
  <si>
    <t>M / F</t>
  </si>
  <si>
    <t>By each name enter a "M" or "F" in the "M/F" column, software will give total campers</t>
  </si>
  <si>
    <t>By each name enter a "M or F" in the "M/F" column, software will give total sponsors</t>
  </si>
  <si>
    <t>Total Campers Changes</t>
  </si>
  <si>
    <t>Dorm Assigned</t>
  </si>
  <si>
    <r>
      <rPr>
        <sz val="12"/>
        <color rgb="FFFF0000"/>
        <rFont val="Arial"/>
        <family val="2"/>
      </rPr>
      <t xml:space="preserve">Red numbered items </t>
    </r>
    <r>
      <rPr>
        <sz val="12"/>
        <rFont val="Arial"/>
        <family val="2"/>
      </rPr>
      <t xml:space="preserve">must be turned in to camp office upon your arrival at camp in a 3-ring Binder. </t>
    </r>
    <r>
      <rPr>
        <b/>
        <sz val="12"/>
        <rFont val="Arial"/>
        <family val="2"/>
      </rPr>
      <t>(Please note #3 which is an important state requirement.)</t>
    </r>
  </si>
  <si>
    <r>
      <rPr>
        <sz val="12"/>
        <color rgb="FFFF0000"/>
        <rFont val="Arial"/>
        <family val="2"/>
      </rPr>
      <t>2.</t>
    </r>
    <r>
      <rPr>
        <sz val="12"/>
        <rFont val="Arial"/>
        <family val="2"/>
      </rPr>
      <t xml:space="preserve"> </t>
    </r>
    <r>
      <rPr>
        <b/>
        <u/>
        <sz val="12"/>
        <rFont val="Arial"/>
        <family val="2"/>
      </rPr>
      <t>Student &amp; Adult Registration Medical/ Liability Release Form:</t>
    </r>
    <r>
      <rPr>
        <b/>
        <sz val="12"/>
        <rFont val="Arial"/>
        <family val="2"/>
      </rPr>
      <t xml:space="preserve"> </t>
    </r>
    <r>
      <rPr>
        <sz val="12"/>
        <rFont val="Arial"/>
        <family val="2"/>
      </rPr>
      <t>Copy and distribute to all prospective attendees including adult sponsors.</t>
    </r>
    <r>
      <rPr>
        <sz val="12"/>
        <color rgb="FFFF0000"/>
        <rFont val="Arial"/>
        <family val="2"/>
      </rPr>
      <t xml:space="preserve"> (These must be turned in at registration upon your arrival at camp.) Please put these in a 3 ring binder in alphabetical order.</t>
    </r>
  </si>
  <si>
    <r>
      <rPr>
        <sz val="12"/>
        <color rgb="FFFF0000"/>
        <rFont val="Arial"/>
        <family val="2"/>
      </rPr>
      <t xml:space="preserve">3. </t>
    </r>
    <r>
      <rPr>
        <b/>
        <u/>
        <sz val="12"/>
        <rFont val="Arial"/>
        <family val="2"/>
      </rPr>
      <t>Student Shot Record:</t>
    </r>
    <r>
      <rPr>
        <sz val="12"/>
        <rFont val="Arial"/>
        <family val="2"/>
      </rPr>
      <t xml:space="preserve"> ALL PERSONS 17 AND UNDER at camp are required to submit a </t>
    </r>
    <r>
      <rPr>
        <u/>
        <sz val="12"/>
        <rFont val="Arial"/>
        <family val="2"/>
      </rPr>
      <t>PRINTED</t>
    </r>
    <r>
      <rPr>
        <sz val="12"/>
        <rFont val="Arial"/>
        <family val="2"/>
      </rPr>
      <t xml:space="preserve"> copy of their shot record.</t>
    </r>
    <r>
      <rPr>
        <sz val="12"/>
        <color rgb="FFFF0000"/>
        <rFont val="Arial"/>
        <family val="2"/>
      </rPr>
      <t xml:space="preserve"> (The shot record must be attached to the back of the medical release and turned in at registration upon your arrival at camp.) Please put these in a 3 ring binder in alphabetical order.</t>
    </r>
  </si>
  <si>
    <r>
      <rPr>
        <sz val="12"/>
        <color rgb="FFFF0000"/>
        <rFont val="Arial"/>
        <family val="2"/>
      </rPr>
      <t>4.</t>
    </r>
    <r>
      <rPr>
        <sz val="12"/>
        <rFont val="Arial"/>
        <family val="2"/>
      </rPr>
      <t xml:space="preserve"> </t>
    </r>
    <r>
      <rPr>
        <b/>
        <u/>
        <sz val="12"/>
        <rFont val="Arial"/>
        <family val="2"/>
      </rPr>
      <t>Background check:</t>
    </r>
    <r>
      <rPr>
        <sz val="12"/>
        <rFont val="Arial"/>
        <family val="2"/>
      </rPr>
      <t xml:space="preserve"> ALL PERSONS 18 AND OLDER at camp (whether they are campers or sponsors) are required to submit a PRINTED copy of results from a national criminal AND national sex offender background check FOR THE </t>
    </r>
    <r>
      <rPr>
        <b/>
        <i/>
        <sz val="12"/>
        <rFont val="Arial"/>
        <family val="2"/>
      </rPr>
      <t>CURRENT YEAR</t>
    </r>
    <r>
      <rPr>
        <sz val="12"/>
        <rFont val="Arial"/>
        <family val="2"/>
      </rPr>
      <t xml:space="preserve">. </t>
    </r>
    <r>
      <rPr>
        <sz val="12"/>
        <color rgb="FFFF0000"/>
        <rFont val="Arial"/>
        <family val="2"/>
      </rPr>
      <t>(These background check results must be turned in at registration upon your arrival at camp.) Please put these in a 3 ring binder in alphabetical order.</t>
    </r>
  </si>
  <si>
    <r>
      <rPr>
        <sz val="12"/>
        <color rgb="FFFF0000"/>
        <rFont val="Arial"/>
        <family val="2"/>
      </rPr>
      <t>5.</t>
    </r>
    <r>
      <rPr>
        <sz val="12"/>
        <rFont val="Arial"/>
        <family val="2"/>
      </rPr>
      <t xml:space="preserve"> </t>
    </r>
    <r>
      <rPr>
        <b/>
        <u/>
        <sz val="12"/>
        <rFont val="Arial"/>
        <family val="2"/>
      </rPr>
      <t>Child Protection Training:</t>
    </r>
    <r>
      <rPr>
        <sz val="12"/>
        <rFont val="Arial"/>
        <family val="2"/>
      </rPr>
      <t xml:space="preserve"> ALL PERSONS 18 AND OLDER at camp (whether they are campers or sponsors) are required to complete the child protection training at your church and fill out a </t>
    </r>
    <r>
      <rPr>
        <i/>
        <sz val="12"/>
        <rFont val="Arial"/>
        <family val="2"/>
      </rPr>
      <t>certificate of completion</t>
    </r>
    <r>
      <rPr>
        <sz val="12"/>
        <rFont val="Arial"/>
        <family val="2"/>
      </rPr>
      <t xml:space="preserve">. </t>
    </r>
    <r>
      <rPr>
        <sz val="12"/>
        <color rgb="FFFF0000"/>
        <rFont val="Arial"/>
        <family val="2"/>
      </rPr>
      <t xml:space="preserve">(These certificates must be turned in at registration upon your arrival at LTCRC.) </t>
    </r>
    <r>
      <rPr>
        <u/>
        <sz val="12"/>
        <color rgb="FFFF0000"/>
        <rFont val="Arial"/>
        <family val="2"/>
      </rPr>
      <t>You must use the certificate found on our website:</t>
    </r>
    <r>
      <rPr>
        <sz val="12"/>
        <color rgb="FFFF0000"/>
        <rFont val="Arial"/>
        <family val="2"/>
      </rPr>
      <t xml:space="preserve">  </t>
    </r>
    <r>
      <rPr>
        <sz val="12"/>
        <color rgb="FF0070C0"/>
        <rFont val="Arial"/>
        <family val="2"/>
      </rPr>
      <t>http://sanjacintobaptist.com/ministries/lake-tomahawk/camp-forms/</t>
    </r>
    <r>
      <rPr>
        <sz val="12"/>
        <rFont val="Arial"/>
        <family val="2"/>
      </rPr>
      <t xml:space="preserve"> </t>
    </r>
    <r>
      <rPr>
        <sz val="12"/>
        <color rgb="FFFF0000"/>
        <rFont val="Arial"/>
        <family val="2"/>
      </rPr>
      <t>Please put these in a 3 ring binder in alphabetical order.</t>
    </r>
  </si>
  <si>
    <r>
      <rPr>
        <sz val="12"/>
        <color rgb="FFFF0000"/>
        <rFont val="Arial"/>
        <family val="2"/>
      </rPr>
      <t>6.</t>
    </r>
    <r>
      <rPr>
        <sz val="12"/>
        <rFont val="Arial"/>
        <family val="2"/>
      </rPr>
      <t xml:space="preserve"> </t>
    </r>
    <r>
      <rPr>
        <b/>
        <u/>
        <sz val="12"/>
        <rFont val="Arial"/>
        <family val="2"/>
      </rPr>
      <t>Church Medication Contact Sheet:</t>
    </r>
    <r>
      <rPr>
        <sz val="12"/>
        <rFont val="Arial"/>
        <family val="2"/>
      </rPr>
      <t xml:space="preserve"> Each church must complete this form for the nurse to better serve your campers who take medication while at camp. </t>
    </r>
    <r>
      <rPr>
        <sz val="12"/>
        <color rgb="FFFF0000"/>
        <rFont val="Arial"/>
        <family val="2"/>
      </rPr>
      <t>(These must be turned in at registration upon your arrival at camp.) Please put these in a 3 ring binder in alphabetical order.</t>
    </r>
  </si>
  <si>
    <r>
      <rPr>
        <sz val="12"/>
        <color rgb="FFFF0000"/>
        <rFont val="Arial"/>
        <family val="2"/>
      </rPr>
      <t>7.</t>
    </r>
    <r>
      <rPr>
        <sz val="12"/>
        <rFont val="Arial"/>
        <family val="2"/>
      </rPr>
      <t xml:space="preserve"> </t>
    </r>
    <r>
      <rPr>
        <b/>
        <u/>
        <sz val="12"/>
        <rFont val="Arial"/>
        <family val="2"/>
      </rPr>
      <t>Camper Medication Form:</t>
    </r>
    <r>
      <rPr>
        <sz val="12"/>
        <rFont val="Arial"/>
        <family val="2"/>
      </rPr>
      <t xml:space="preserve"> Please copy and distribute to each camper (adult and student) who is bringing medication. Each camper (adult and student) who is bringing medication must complete this form and put it along with medication in a zip-lock bag. All medications must be in their original RX bottles. </t>
    </r>
    <r>
      <rPr>
        <sz val="12"/>
        <color rgb="FFFF0000"/>
        <rFont val="Arial"/>
        <family val="2"/>
      </rPr>
      <t>(All these bags with form and medications must be turned in to nurse at registration upon arrival at camp. Please organize bags by church.)</t>
    </r>
    <r>
      <rPr>
        <sz val="12"/>
        <rFont val="Arial"/>
        <family val="2"/>
      </rPr>
      <t xml:space="preserve"> </t>
    </r>
    <r>
      <rPr>
        <sz val="12"/>
        <color rgb="FFFF0000"/>
        <rFont val="Arial"/>
        <family val="2"/>
      </rPr>
      <t>Please put a copy of each form in a 3 ring binder in alphabetical order.</t>
    </r>
  </si>
  <si>
    <r>
      <t xml:space="preserve">5. You must use </t>
    </r>
    <r>
      <rPr>
        <u/>
        <sz val="14"/>
        <rFont val="Century Gothic"/>
        <family val="2"/>
      </rPr>
      <t>the Child Protection Certificate</t>
    </r>
    <r>
      <rPr>
        <sz val="14"/>
        <rFont val="Century Gothic"/>
        <family val="2"/>
      </rPr>
      <t xml:space="preserve"> found on the San Jacinto Baptist Association website </t>
    </r>
    <r>
      <rPr>
        <sz val="14"/>
        <color rgb="FF0070C0"/>
        <rFont val="Century Gothic"/>
        <family val="2"/>
      </rPr>
      <t xml:space="preserve">http://sanjacintobaptist.com/ministries/lake-tomahawk/camp-forms/ </t>
    </r>
    <r>
      <rPr>
        <sz val="14"/>
        <rFont val="Century Gothic"/>
        <family val="2"/>
      </rPr>
      <t>for each camper 18 years or older and each adult sponsor you are bringing. </t>
    </r>
  </si>
  <si>
    <t>Hello Summer Camp Church Coordinators!</t>
  </si>
  <si>
    <t>IMMUNIZATION RECORDS</t>
  </si>
  <si>
    <t>Parent’s Name: ______________________________________________________________</t>
  </si>
  <si>
    <t>Parent’s Cell Phone: __________________________________________________________</t>
  </si>
  <si>
    <t>*According to Public School Standards</t>
  </si>
  <si>
    <t>□ No</t>
  </si>
  <si>
    <t>Is camper currently under a doctor’s care?</t>
  </si>
  <si>
    <t>PARENT SIGNATURE __________________________________ DATE: _____________</t>
  </si>
  <si>
    <r>
      <t xml:space="preserve">Immunizations Current? * </t>
    </r>
    <r>
      <rPr>
        <b/>
        <sz val="12"/>
        <rFont val="Times New Roman"/>
        <family val="1"/>
      </rPr>
      <t>(Please Check One)</t>
    </r>
  </si>
  <si>
    <t>Child’s Name: _______________________________________________________________</t>
  </si>
  <si>
    <r>
      <t xml:space="preserve">□   </t>
    </r>
    <r>
      <rPr>
        <b/>
        <sz val="12"/>
        <rFont val="Times New Roman"/>
        <family val="1"/>
      </rPr>
      <t>Yes</t>
    </r>
    <r>
      <rPr>
        <sz val="12"/>
        <rFont val="Times New Roman"/>
        <family val="1"/>
      </rPr>
      <t xml:space="preserve"> (if yes please check all the immunizations camper has received)</t>
    </r>
  </si>
  <si>
    <t>□   Diphtheria/Tetanus/Pertussis (DTAP/DTP/DT/Td/Tdap</t>
  </si>
  <si>
    <t>□   Polio</t>
  </si>
  <si>
    <t>□   Measles, Mumps &amp; Rubella (MMR)</t>
  </si>
  <si>
    <t>□   Hepatitis B</t>
  </si>
  <si>
    <t>□   Varicella (Chicken Pox)</t>
  </si>
  <si>
    <t>□   Meningococcal (Meningitis)</t>
  </si>
  <si>
    <t>□   Hepatitis A</t>
  </si>
  <si>
    <t>□   Other: ______________________________________________________</t>
  </si>
  <si>
    <r>
      <t xml:space="preserve">□   </t>
    </r>
    <r>
      <rPr>
        <b/>
        <sz val="12"/>
        <rFont val="Times New Roman"/>
        <family val="1"/>
      </rPr>
      <t>No</t>
    </r>
  </si>
  <si>
    <r>
      <t xml:space="preserve">□   </t>
    </r>
    <r>
      <rPr>
        <b/>
        <sz val="12"/>
        <rFont val="Times New Roman"/>
        <family val="1"/>
      </rPr>
      <t>Do not immunize for medical reasons</t>
    </r>
  </si>
  <si>
    <r>
      <t xml:space="preserve">□   </t>
    </r>
    <r>
      <rPr>
        <b/>
        <sz val="12"/>
        <rFont val="Times New Roman"/>
        <family val="1"/>
      </rPr>
      <t>Do not immunize for personal reasons</t>
    </r>
  </si>
  <si>
    <r>
      <t xml:space="preserve">□   </t>
    </r>
    <r>
      <rPr>
        <b/>
        <sz val="12"/>
        <rFont val="Times New Roman"/>
        <family val="1"/>
      </rPr>
      <t>Do not immunize for religious reasons</t>
    </r>
  </si>
  <si>
    <t xml:space="preserve">     □ Yes</t>
  </si>
  <si>
    <t>STEP 8</t>
  </si>
  <si>
    <t>SJBA BOYS CAMP</t>
  </si>
  <si>
    <t>(Boys Camp is grades 1-12)</t>
  </si>
  <si>
    <r>
      <t>Non-refundable Deposit $50</t>
    </r>
    <r>
      <rPr>
        <sz val="8"/>
        <rFont val="Arial"/>
        <family val="2"/>
      </rPr>
      <t xml:space="preserve"> reserves each spot</t>
    </r>
  </si>
  <si>
    <t>SJBA BOYS CAMP at Lake Tomahawk</t>
  </si>
  <si>
    <r>
      <t>5</t>
    </r>
    <r>
      <rPr>
        <b/>
        <vertAlign val="superscript"/>
        <sz val="10"/>
        <rFont val="Times New Roman"/>
        <family val="1"/>
      </rPr>
      <t>th</t>
    </r>
  </si>
  <si>
    <r>
      <t>4</t>
    </r>
    <r>
      <rPr>
        <b/>
        <vertAlign val="superscript"/>
        <sz val="10"/>
        <rFont val="Times New Roman"/>
        <family val="1"/>
      </rPr>
      <t>th</t>
    </r>
  </si>
  <si>
    <r>
      <t>3</t>
    </r>
    <r>
      <rPr>
        <b/>
        <vertAlign val="superscript"/>
        <sz val="10"/>
        <rFont val="Times New Roman"/>
        <family val="1"/>
      </rPr>
      <t>rd</t>
    </r>
  </si>
  <si>
    <r>
      <t>2</t>
    </r>
    <r>
      <rPr>
        <b/>
        <vertAlign val="superscript"/>
        <sz val="10"/>
        <rFont val="Times New Roman"/>
        <family val="1"/>
      </rPr>
      <t>nd</t>
    </r>
  </si>
  <si>
    <r>
      <t>1</t>
    </r>
    <r>
      <rPr>
        <b/>
        <vertAlign val="superscript"/>
        <sz val="10"/>
        <rFont val="Times New Roman"/>
        <family val="1"/>
      </rPr>
      <t>st</t>
    </r>
  </si>
  <si>
    <t>SJBA BOYS CAMP Registration CHANGES</t>
  </si>
  <si>
    <t>SJBA BOYS CAMP Male Registration Page</t>
  </si>
  <si>
    <t>For Boys who have completed grades 1-12</t>
  </si>
  <si>
    <t xml:space="preserve">Welcome! Please click on Step 1 below to begin. Follow the instructions on each tab. </t>
  </si>
  <si>
    <r>
      <t xml:space="preserve">Registration Fee $ </t>
    </r>
    <r>
      <rPr>
        <b/>
        <i/>
        <sz val="11"/>
        <rFont val="Arial"/>
        <family val="2"/>
      </rPr>
      <t>TBA</t>
    </r>
    <r>
      <rPr>
        <sz val="11"/>
        <rFont val="Arial"/>
        <family val="2"/>
      </rPr>
      <t xml:space="preserve"> on or before July 1</t>
    </r>
  </si>
  <si>
    <r>
      <t xml:space="preserve">Late Registration Fee $ </t>
    </r>
    <r>
      <rPr>
        <b/>
        <i/>
        <sz val="11"/>
        <rFont val="Arial"/>
        <family val="2"/>
      </rPr>
      <t>TBA</t>
    </r>
    <r>
      <rPr>
        <sz val="11"/>
        <rFont val="Arial"/>
        <family val="2"/>
      </rPr>
      <t xml:space="preserve"> July 2 or after</t>
    </r>
  </si>
  <si>
    <t>Camp Dates: August 2 - 6, 2020</t>
  </si>
  <si>
    <r>
      <t xml:space="preserve">Regular fee $ </t>
    </r>
    <r>
      <rPr>
        <b/>
        <i/>
        <sz val="10"/>
        <rFont val="Arial"/>
        <family val="2"/>
      </rPr>
      <t>TBA</t>
    </r>
    <r>
      <rPr>
        <sz val="10"/>
        <rFont val="Arial"/>
        <family val="2"/>
      </rPr>
      <t xml:space="preserve"> X </t>
    </r>
  </si>
  <si>
    <r>
      <t xml:space="preserve">Late fee $ </t>
    </r>
    <r>
      <rPr>
        <b/>
        <i/>
        <sz val="10"/>
        <rFont val="Arial"/>
        <family val="2"/>
      </rPr>
      <t>TBA</t>
    </r>
    <r>
      <rPr>
        <sz val="10"/>
        <rFont val="Arial"/>
        <family val="2"/>
      </rPr>
      <t xml:space="preserve"> X </t>
    </r>
  </si>
  <si>
    <t>Boys Camp Account #7006</t>
  </si>
  <si>
    <t>2021 Camp Check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</si>
</sst>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0"/>
    <numFmt numFmtId="165" formatCode="\$#,##0.00;[Red]\$#,##0.00"/>
    <numFmt numFmtId="166" formatCode="_(\$* #,##0.00_);_(\$* \(#,##0.00\);_(\$* \-??_);_(@_)"/>
    <numFmt numFmtId="167" formatCode="&quot;$&quot;#,##0.00"/>
    <numFmt numFmtId="168" formatCode="m/d/yy;@"/>
  </numFmts>
  <fonts count="49">
    <font>
      <sz val="10"/>
      <name val="Arial"/>
      <family val="2"/>
    </font>
    <font>
      <b/>
      <u/>
      <sz val="10"/>
      <name val="Arial"/>
      <family val="2"/>
    </font>
    <font>
      <b/>
      <sz val="10"/>
      <name val="Arial"/>
      <family val="2"/>
    </font>
    <font>
      <u/>
      <sz val="10"/>
      <name val="Arial"/>
      <family val="2"/>
    </font>
    <font>
      <sz val="10"/>
      <name val="Arial"/>
      <family val="2"/>
    </font>
    <font>
      <sz val="10"/>
      <name val="Times New Roman"/>
      <family val="1"/>
    </font>
    <font>
      <b/>
      <sz val="10"/>
      <name val="Times New Roman"/>
      <family val="1"/>
    </font>
    <font>
      <b/>
      <u/>
      <sz val="10"/>
      <name val="Times New Roman"/>
      <family val="1"/>
    </font>
    <font>
      <b/>
      <vertAlign val="superscript"/>
      <sz val="10"/>
      <name val="Times New Roman"/>
      <family val="1"/>
    </font>
    <font>
      <sz val="8"/>
      <name val="Arial"/>
      <family val="2"/>
    </font>
    <font>
      <sz val="13"/>
      <name val="Arial"/>
      <family val="2"/>
    </font>
    <font>
      <u/>
      <sz val="10"/>
      <color theme="10"/>
      <name val="Arial"/>
      <family val="2"/>
    </font>
    <font>
      <sz val="10"/>
      <color rgb="FFC00000"/>
      <name val="Times New Roman"/>
      <family val="1"/>
    </font>
    <font>
      <sz val="15"/>
      <name val="Arial"/>
      <family val="2"/>
    </font>
    <font>
      <u/>
      <sz val="12"/>
      <color theme="10"/>
      <name val="Arial"/>
      <family val="2"/>
    </font>
    <font>
      <b/>
      <u/>
      <sz val="14.5"/>
      <name val="Arial"/>
      <family val="2"/>
    </font>
    <font>
      <b/>
      <sz val="12"/>
      <name val="Arial"/>
      <family val="2"/>
    </font>
    <font>
      <sz val="12"/>
      <name val="Arial"/>
      <family val="2"/>
    </font>
    <font>
      <b/>
      <u/>
      <sz val="12"/>
      <name val="Arial"/>
      <family val="2"/>
    </font>
    <font>
      <sz val="12"/>
      <color rgb="FFFF0000"/>
      <name val="Arial"/>
      <family val="2"/>
    </font>
    <font>
      <u/>
      <sz val="12"/>
      <name val="Arial"/>
      <family val="2"/>
    </font>
    <font>
      <sz val="14"/>
      <name val="Century Gothic"/>
      <family val="2"/>
    </font>
    <font>
      <u/>
      <sz val="14"/>
      <name val="Century Gothic"/>
      <family val="2"/>
    </font>
    <font>
      <sz val="18"/>
      <name val="AR BERKLEY"/>
    </font>
    <font>
      <u/>
      <sz val="14"/>
      <name val="Arial"/>
      <family val="2"/>
    </font>
    <font>
      <b/>
      <i/>
      <sz val="12"/>
      <name val="Arial"/>
      <family val="2"/>
    </font>
    <font>
      <sz val="12"/>
      <color rgb="FF0070C0"/>
      <name val="Arial"/>
      <family val="2"/>
    </font>
    <font>
      <b/>
      <i/>
      <sz val="14"/>
      <name val="Century Gothic"/>
      <family val="2"/>
    </font>
    <font>
      <sz val="14"/>
      <color rgb="FF0070C0"/>
      <name val="Century Gothic"/>
      <family val="2"/>
    </font>
    <font>
      <sz val="10"/>
      <color theme="0"/>
      <name val="Arial"/>
      <family val="2"/>
    </font>
    <font>
      <sz val="14"/>
      <name val="Arial"/>
      <family val="2"/>
    </font>
    <font>
      <sz val="14"/>
      <color theme="0"/>
      <name val="Arial"/>
      <family val="2"/>
    </font>
    <font>
      <b/>
      <sz val="14"/>
      <name val="Arial"/>
      <family val="2"/>
    </font>
    <font>
      <b/>
      <sz val="12"/>
      <name val="Times New Roman"/>
      <family val="1"/>
    </font>
    <font>
      <u/>
      <sz val="9"/>
      <color theme="10"/>
      <name val="Arial"/>
      <family val="2"/>
    </font>
    <font>
      <sz val="9"/>
      <name val="Times New Roman"/>
      <family val="1"/>
    </font>
    <font>
      <u/>
      <sz val="14"/>
      <color theme="0"/>
      <name val="Arial"/>
      <family val="2"/>
    </font>
    <font>
      <b/>
      <sz val="27"/>
      <name val="Arial"/>
      <family val="2"/>
    </font>
    <font>
      <sz val="11"/>
      <name val="Arial"/>
      <family val="2"/>
    </font>
    <font>
      <sz val="16"/>
      <name val="Cavolini"/>
      <family val="4"/>
    </font>
    <font>
      <sz val="12"/>
      <name val="Cavolini"/>
      <family val="4"/>
    </font>
    <font>
      <b/>
      <sz val="22"/>
      <name val="Times New Roman"/>
      <family val="1"/>
    </font>
    <font>
      <i/>
      <sz val="12"/>
      <name val="Arial"/>
      <family val="2"/>
    </font>
    <font>
      <u/>
      <sz val="12"/>
      <color rgb="FFFF0000"/>
      <name val="Arial"/>
      <family val="2"/>
    </font>
    <font>
      <sz val="12"/>
      <name val="Times New Roman"/>
      <family val="1"/>
    </font>
    <font>
      <b/>
      <sz val="16"/>
      <name val="Times New Roman"/>
      <family val="1"/>
    </font>
    <font>
      <sz val="26"/>
      <name val="Arial"/>
      <family val="2"/>
    </font>
    <font>
      <b/>
      <i/>
      <sz val="11"/>
      <name val="Arial"/>
      <family val="2"/>
    </font>
    <font>
      <b/>
      <i/>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3">
    <xf numFmtId="0" fontId="0" fillId="0" borderId="0"/>
    <xf numFmtId="166" fontId="4" fillId="0" borderId="0" applyFill="0" applyBorder="0" applyAlignment="0" applyProtection="0"/>
    <xf numFmtId="0" fontId="11" fillId="0" borderId="0" applyNumberFormat="0" applyFill="0" applyBorder="0" applyAlignment="0" applyProtection="0">
      <alignment vertical="top"/>
      <protection locked="0"/>
    </xf>
  </cellStyleXfs>
  <cellXfs count="156">
    <xf numFmtId="0" fontId="0" fillId="0" borderId="0" xfId="0"/>
    <xf numFmtId="164" fontId="0" fillId="0" borderId="0" xfId="0" applyNumberFormat="1"/>
    <xf numFmtId="0" fontId="1" fillId="0" borderId="0" xfId="0" applyFont="1"/>
    <xf numFmtId="164" fontId="1" fillId="0" borderId="0" xfId="0" applyNumberFormat="1" applyFont="1"/>
    <xf numFmtId="0" fontId="1" fillId="0" borderId="0" xfId="0" applyFont="1" applyAlignment="1">
      <alignment wrapText="1"/>
    </xf>
    <xf numFmtId="0" fontId="0" fillId="0" borderId="0" xfId="0" applyFont="1"/>
    <xf numFmtId="165" fontId="0" fillId="0" borderId="0" xfId="0" applyNumberFormat="1"/>
    <xf numFmtId="0" fontId="0" fillId="0" borderId="0" xfId="0" applyFont="1" applyFill="1"/>
    <xf numFmtId="0" fontId="2"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2" fillId="0" borderId="1" xfId="0" applyFont="1" applyBorder="1"/>
    <xf numFmtId="0" fontId="0" fillId="0" borderId="1" xfId="0" applyBorder="1"/>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xf>
    <xf numFmtId="164" fontId="2" fillId="0" borderId="2" xfId="0" applyNumberFormat="1" applyFont="1" applyBorder="1" applyAlignment="1">
      <alignment horizontal="center"/>
    </xf>
    <xf numFmtId="0" fontId="3" fillId="0" borderId="0" xfId="0" applyFont="1" applyAlignment="1">
      <alignment horizontal="center"/>
    </xf>
    <xf numFmtId="0" fontId="1" fillId="0" borderId="2" xfId="0" applyFont="1" applyBorder="1"/>
    <xf numFmtId="0" fontId="0" fillId="0" borderId="2" xfId="0" applyFont="1" applyBorder="1"/>
    <xf numFmtId="168" fontId="0" fillId="0" borderId="0" xfId="0" applyNumberFormat="1" applyFont="1"/>
    <xf numFmtId="0" fontId="5" fillId="0" borderId="0" xfId="0" applyFont="1"/>
    <xf numFmtId="0" fontId="6" fillId="0" borderId="1" xfId="0" applyFont="1" applyBorder="1"/>
    <xf numFmtId="0" fontId="5" fillId="0" borderId="1" xfId="0" applyFont="1" applyBorder="1"/>
    <xf numFmtId="0" fontId="7" fillId="0" borderId="0" xfId="0" applyFont="1"/>
    <xf numFmtId="0" fontId="6" fillId="0" borderId="0" xfId="0" applyFont="1"/>
    <xf numFmtId="164" fontId="5" fillId="0" borderId="0" xfId="0" applyNumberFormat="1" applyFont="1"/>
    <xf numFmtId="0" fontId="6" fillId="0" borderId="3" xfId="0" applyFont="1" applyBorder="1"/>
    <xf numFmtId="0" fontId="5" fillId="0" borderId="3" xfId="0" applyFont="1" applyBorder="1"/>
    <xf numFmtId="0" fontId="6" fillId="0" borderId="0" xfId="0" applyFont="1" applyBorder="1"/>
    <xf numFmtId="0" fontId="5" fillId="0" borderId="0" xfId="0" applyFont="1" applyBorder="1"/>
    <xf numFmtId="0" fontId="5" fillId="0" borderId="0" xfId="0" applyFont="1" applyBorder="1" applyAlignment="1">
      <alignment wrapText="1"/>
    </xf>
    <xf numFmtId="164" fontId="5" fillId="0" borderId="0" xfId="0" applyNumberFormat="1" applyFont="1" applyBorder="1"/>
    <xf numFmtId="0" fontId="5" fillId="0" borderId="0" xfId="0" applyFont="1" applyAlignment="1">
      <alignment wrapText="1"/>
    </xf>
    <xf numFmtId="167" fontId="5" fillId="0" borderId="0" xfId="0" applyNumberFormat="1" applyFont="1" applyBorder="1"/>
    <xf numFmtId="1" fontId="5" fillId="0" borderId="0" xfId="0" applyNumberFormat="1" applyFont="1" applyBorder="1"/>
    <xf numFmtId="166" fontId="4" fillId="0" borderId="0" xfId="1"/>
    <xf numFmtId="166" fontId="4" fillId="0" borderId="2" xfId="1" applyBorder="1"/>
    <xf numFmtId="0" fontId="0" fillId="0" borderId="0" xfId="0" applyAlignment="1">
      <alignment horizontal="right"/>
    </xf>
    <xf numFmtId="0" fontId="2" fillId="0" borderId="4" xfId="0" applyFont="1" applyBorder="1" applyAlignment="1">
      <alignment horizontal="right"/>
    </xf>
    <xf numFmtId="0" fontId="12" fillId="0" borderId="0" xfId="0" applyFont="1"/>
    <xf numFmtId="1" fontId="5" fillId="0" borderId="1" xfId="0" applyNumberFormat="1" applyFont="1" applyBorder="1" applyAlignment="1">
      <alignment wrapText="1"/>
    </xf>
    <xf numFmtId="1" fontId="5" fillId="0" borderId="1" xfId="0" applyNumberFormat="1" applyFont="1" applyBorder="1" applyAlignment="1">
      <alignment horizontal="center"/>
    </xf>
    <xf numFmtId="1" fontId="0" fillId="4" borderId="0" xfId="0" applyNumberFormat="1" applyFill="1"/>
    <xf numFmtId="0" fontId="0" fillId="4" borderId="0" xfId="0" applyFill="1"/>
    <xf numFmtId="166" fontId="4" fillId="4" borderId="0" xfId="1" applyFill="1"/>
    <xf numFmtId="0" fontId="0" fillId="4" borderId="0" xfId="0" applyFont="1" applyFill="1"/>
    <xf numFmtId="0" fontId="0" fillId="0" borderId="0" xfId="0" applyFont="1" applyAlignment="1">
      <alignment wrapText="1"/>
    </xf>
    <xf numFmtId="0" fontId="5" fillId="0" borderId="1" xfId="0" applyFont="1" applyBorder="1" applyAlignment="1">
      <alignment horizontal="center"/>
    </xf>
    <xf numFmtId="168" fontId="0" fillId="4" borderId="4" xfId="0" applyNumberFormat="1" applyFill="1" applyBorder="1"/>
    <xf numFmtId="0" fontId="16" fillId="0" borderId="0" xfId="0" applyFont="1" applyAlignment="1">
      <alignment horizontal="center" wrapText="1"/>
    </xf>
    <xf numFmtId="0" fontId="17" fillId="0" borderId="0" xfId="0" applyFont="1"/>
    <xf numFmtId="0" fontId="17" fillId="0" borderId="0" xfId="0" applyFont="1" applyAlignment="1">
      <alignment horizontal="center" wrapText="1"/>
    </xf>
    <xf numFmtId="0" fontId="17" fillId="0" borderId="0" xfId="0" applyFont="1" applyAlignment="1">
      <alignment wrapText="1"/>
    </xf>
    <xf numFmtId="0" fontId="16" fillId="0" borderId="0" xfId="0" applyFont="1" applyAlignment="1">
      <alignment wrapText="1"/>
    </xf>
    <xf numFmtId="0" fontId="14" fillId="0" borderId="0" xfId="2" applyFont="1" applyAlignment="1" applyProtection="1">
      <alignment wrapText="1"/>
    </xf>
    <xf numFmtId="0" fontId="21" fillId="0" borderId="0" xfId="0" applyFont="1" applyAlignment="1">
      <alignment vertical="center" wrapText="1"/>
    </xf>
    <xf numFmtId="0" fontId="21" fillId="0" borderId="0" xfId="0" applyFont="1" applyAlignment="1">
      <alignment horizontal="left" vertical="center" wrapText="1"/>
    </xf>
    <xf numFmtId="0" fontId="23" fillId="0" borderId="0" xfId="0" applyFont="1" applyAlignment="1">
      <alignment vertical="center" wrapText="1"/>
    </xf>
    <xf numFmtId="0" fontId="24" fillId="0" borderId="0" xfId="2" applyFont="1" applyAlignment="1" applyProtection="1">
      <alignment vertical="center" wrapText="1"/>
    </xf>
    <xf numFmtId="6" fontId="5" fillId="0" borderId="0" xfId="0" applyNumberFormat="1" applyFont="1"/>
    <xf numFmtId="1" fontId="5" fillId="0" borderId="1" xfId="0" applyNumberFormat="1" applyFont="1" applyFill="1" applyBorder="1" applyAlignment="1">
      <alignment wrapText="1"/>
    </xf>
    <xf numFmtId="0" fontId="0" fillId="2" borderId="5" xfId="0" applyFill="1" applyBorder="1"/>
    <xf numFmtId="0" fontId="31" fillId="6" borderId="0" xfId="0" applyFont="1" applyFill="1" applyAlignment="1">
      <alignment horizontal="center" vertical="center"/>
    </xf>
    <xf numFmtId="0" fontId="0" fillId="0" borderId="0" xfId="0" applyAlignment="1">
      <alignment horizontal="center"/>
    </xf>
    <xf numFmtId="0" fontId="0" fillId="0" borderId="0" xfId="0" applyAlignment="1"/>
    <xf numFmtId="166" fontId="4" fillId="0" borderId="1" xfId="1" applyBorder="1"/>
    <xf numFmtId="0" fontId="5" fillId="0" borderId="5" xfId="0" applyFont="1" applyBorder="1"/>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6" fillId="0" borderId="2" xfId="0" applyFont="1" applyFill="1" applyBorder="1" applyAlignment="1">
      <alignment horizontal="center" vertical="top" wrapText="1"/>
    </xf>
    <xf numFmtId="164" fontId="6" fillId="0" borderId="2" xfId="0" applyNumberFormat="1" applyFont="1" applyBorder="1" applyAlignment="1">
      <alignment horizontal="center" vertical="top" wrapText="1"/>
    </xf>
    <xf numFmtId="0" fontId="2" fillId="0" borderId="0" xfId="0" applyFont="1" applyAlignment="1">
      <alignment horizontal="center" vertical="top"/>
    </xf>
    <xf numFmtId="0" fontId="2" fillId="0" borderId="11" xfId="0" applyFont="1" applyBorder="1" applyAlignment="1">
      <alignment vertical="top"/>
    </xf>
    <xf numFmtId="0" fontId="6" fillId="0" borderId="2" xfId="0" applyFont="1" applyBorder="1" applyAlignment="1">
      <alignment vertical="top"/>
    </xf>
    <xf numFmtId="0" fontId="6" fillId="0" borderId="0" xfId="0" applyFont="1" applyBorder="1" applyAlignment="1">
      <alignment horizontal="center" vertical="top"/>
    </xf>
    <xf numFmtId="1" fontId="6" fillId="3" borderId="10" xfId="0" applyNumberFormat="1" applyFont="1" applyFill="1" applyBorder="1" applyAlignment="1">
      <alignment horizontal="center" vertical="top" wrapText="1"/>
    </xf>
    <xf numFmtId="1" fontId="33" fillId="3" borderId="3" xfId="0" applyNumberFormat="1" applyFont="1" applyFill="1" applyBorder="1"/>
    <xf numFmtId="1" fontId="6" fillId="3" borderId="3" xfId="0" applyNumberFormat="1" applyFont="1" applyFill="1" applyBorder="1"/>
    <xf numFmtId="166" fontId="4" fillId="3" borderId="3" xfId="1" applyFill="1" applyBorder="1"/>
    <xf numFmtId="1" fontId="6" fillId="3" borderId="3" xfId="0" applyNumberFormat="1" applyFont="1" applyFill="1" applyBorder="1" applyAlignment="1">
      <alignment horizontal="center"/>
    </xf>
    <xf numFmtId="1" fontId="6" fillId="3" borderId="3" xfId="0" applyNumberFormat="1" applyFont="1" applyFill="1" applyBorder="1" applyAlignment="1">
      <alignment horizontal="right"/>
    </xf>
    <xf numFmtId="1" fontId="6" fillId="3" borderId="10" xfId="0" applyNumberFormat="1" applyFont="1" applyFill="1" applyBorder="1"/>
    <xf numFmtId="0" fontId="34" fillId="0" borderId="1" xfId="2" applyFont="1" applyBorder="1" applyAlignment="1" applyProtection="1"/>
    <xf numFmtId="0" fontId="35" fillId="0" borderId="1" xfId="0" applyFont="1" applyBorder="1"/>
    <xf numFmtId="1" fontId="6" fillId="3" borderId="3" xfId="0" applyNumberFormat="1" applyFont="1" applyFill="1" applyBorder="1" applyAlignment="1"/>
    <xf numFmtId="1" fontId="33" fillId="3" borderId="3" xfId="0" applyNumberFormat="1" applyFont="1" applyFill="1" applyBorder="1" applyAlignment="1"/>
    <xf numFmtId="0" fontId="2" fillId="0" borderId="11" xfId="0" applyFont="1" applyBorder="1" applyAlignment="1">
      <alignment horizontal="center" vertical="top"/>
    </xf>
    <xf numFmtId="1" fontId="6" fillId="0" borderId="9" xfId="0" applyNumberFormat="1" applyFont="1" applyFill="1" applyBorder="1" applyAlignment="1">
      <alignment horizontal="center" vertical="top" wrapText="1"/>
    </xf>
    <xf numFmtId="0" fontId="5" fillId="0" borderId="1" xfId="0" applyFont="1" applyBorder="1" applyAlignment="1"/>
    <xf numFmtId="1" fontId="6" fillId="2" borderId="10" xfId="0" applyNumberFormat="1" applyFont="1" applyFill="1" applyBorder="1" applyAlignment="1">
      <alignment horizontal="center" vertical="top" wrapText="1"/>
    </xf>
    <xf numFmtId="1" fontId="6" fillId="2" borderId="3" xfId="0" applyNumberFormat="1" applyFont="1" applyFill="1" applyBorder="1" applyAlignment="1">
      <alignment horizontal="center"/>
    </xf>
    <xf numFmtId="1" fontId="6" fillId="2" borderId="3" xfId="0" applyNumberFormat="1" applyFont="1" applyFill="1" applyBorder="1"/>
    <xf numFmtId="1" fontId="6" fillId="2" borderId="3" xfId="0" applyNumberFormat="1" applyFont="1" applyFill="1" applyBorder="1" applyAlignment="1">
      <alignment horizontal="right"/>
    </xf>
    <xf numFmtId="1" fontId="6" fillId="2" borderId="10" xfId="0" applyNumberFormat="1" applyFont="1" applyFill="1" applyBorder="1"/>
    <xf numFmtId="1" fontId="6" fillId="2" borderId="3" xfId="0" applyNumberFormat="1" applyFont="1" applyFill="1" applyBorder="1" applyAlignment="1">
      <alignment horizontal="left"/>
    </xf>
    <xf numFmtId="1" fontId="33" fillId="2" borderId="3" xfId="0" applyNumberFormat="1" applyFont="1" applyFill="1" applyBorder="1" applyAlignment="1"/>
    <xf numFmtId="1" fontId="6" fillId="2" borderId="3" xfId="0" applyNumberFormat="1" applyFont="1" applyFill="1" applyBorder="1" applyAlignment="1"/>
    <xf numFmtId="1" fontId="33" fillId="2" borderId="3" xfId="0" applyNumberFormat="1" applyFont="1" applyFill="1" applyBorder="1"/>
    <xf numFmtId="0" fontId="38" fillId="0" borderId="0" xfId="0" applyFont="1"/>
    <xf numFmtId="0" fontId="0" fillId="0" borderId="0" xfId="0" applyFont="1" applyAlignment="1">
      <alignment horizontal="right"/>
    </xf>
    <xf numFmtId="166" fontId="0" fillId="0" borderId="0" xfId="1" applyFont="1"/>
    <xf numFmtId="0" fontId="16" fillId="0" borderId="0" xfId="0" applyFont="1" applyFill="1" applyAlignment="1">
      <alignment horizontal="center" wrapText="1"/>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44" fillId="0" borderId="0" xfId="0" applyFont="1"/>
    <xf numFmtId="0" fontId="45" fillId="0" borderId="0" xfId="0" applyFont="1" applyAlignment="1">
      <alignment horizontal="center"/>
    </xf>
    <xf numFmtId="0" fontId="6" fillId="0" borderId="2" xfId="0" applyFont="1" applyBorder="1"/>
    <xf numFmtId="0" fontId="5" fillId="0" borderId="2" xfId="0" applyFont="1" applyBorder="1"/>
    <xf numFmtId="0" fontId="5" fillId="2" borderId="2" xfId="0" applyFont="1" applyFill="1" applyBorder="1" applyAlignment="1">
      <alignment wrapText="1"/>
    </xf>
    <xf numFmtId="0" fontId="0" fillId="2" borderId="2" xfId="0" applyFill="1" applyBorder="1" applyAlignment="1">
      <alignment wrapText="1"/>
    </xf>
    <xf numFmtId="0" fontId="5" fillId="3" borderId="2" xfId="0" applyFont="1" applyFill="1" applyBorder="1" applyAlignment="1">
      <alignment wrapText="1"/>
    </xf>
    <xf numFmtId="0" fontId="0" fillId="3" borderId="2" xfId="0" applyFill="1" applyBorder="1" applyAlignment="1">
      <alignment wrapText="1"/>
    </xf>
    <xf numFmtId="0" fontId="39" fillId="0" borderId="0" xfId="0" applyFont="1" applyAlignment="1">
      <alignment wrapText="1"/>
    </xf>
    <xf numFmtId="0" fontId="40" fillId="0" borderId="0" xfId="0" applyFont="1" applyAlignment="1">
      <alignment wrapText="1"/>
    </xf>
    <xf numFmtId="0" fontId="46" fillId="3" borderId="0" xfId="0" applyFont="1" applyFill="1" applyAlignment="1">
      <alignment horizontal="center"/>
    </xf>
    <xf numFmtId="0" fontId="36" fillId="6" borderId="0" xfId="2" applyFont="1" applyFill="1" applyAlignment="1" applyProtection="1">
      <alignment horizontal="center" vertical="center"/>
    </xf>
    <xf numFmtId="0" fontId="9" fillId="0" borderId="0" xfId="0" applyFont="1" applyAlignment="1">
      <alignment horizontal="center"/>
    </xf>
    <xf numFmtId="0" fontId="17" fillId="3" borderId="0" xfId="0" applyFont="1" applyFill="1" applyAlignment="1">
      <alignment horizontal="left"/>
    </xf>
    <xf numFmtId="0" fontId="38" fillId="0" borderId="0" xfId="0" applyFont="1" applyFill="1" applyAlignment="1">
      <alignment horizontal="left"/>
    </xf>
    <xf numFmtId="0" fontId="13" fillId="0" borderId="1" xfId="0" applyFont="1" applyBorder="1" applyAlignment="1">
      <alignment horizontal="left"/>
    </xf>
    <xf numFmtId="0" fontId="15" fillId="5" borderId="0" xfId="0" applyFont="1" applyFill="1" applyAlignment="1">
      <alignment horizontal="center" vertical="center" wrapText="1"/>
    </xf>
    <xf numFmtId="0" fontId="37" fillId="3" borderId="2" xfId="0" applyFont="1" applyFill="1" applyBorder="1" applyAlignment="1">
      <alignment horizontal="center" vertical="center"/>
    </xf>
    <xf numFmtId="0" fontId="37" fillId="3" borderId="8" xfId="0" applyFont="1" applyFill="1" applyBorder="1" applyAlignment="1">
      <alignment horizontal="center" vertical="center"/>
    </xf>
    <xf numFmtId="0" fontId="0" fillId="2" borderId="5" xfId="0" applyFill="1" applyBorder="1" applyAlignment="1">
      <alignment horizontal="center"/>
    </xf>
    <xf numFmtId="0" fontId="0" fillId="2" borderId="5" xfId="0" applyFill="1" applyBorder="1" applyAlignment="1">
      <alignment horizontal="center" vertical="center" wrapText="1"/>
    </xf>
    <xf numFmtId="14" fontId="29" fillId="2" borderId="5" xfId="0" applyNumberFormat="1" applyFont="1" applyFill="1" applyBorder="1" applyAlignment="1">
      <alignment horizontal="center"/>
    </xf>
    <xf numFmtId="0" fontId="29" fillId="2" borderId="5" xfId="0" applyFont="1" applyFill="1" applyBorder="1" applyAlignment="1">
      <alignment horizont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31" fillId="6" borderId="0" xfId="0" applyFont="1" applyFill="1" applyAlignment="1">
      <alignment horizontal="center" vertical="center"/>
    </xf>
    <xf numFmtId="1" fontId="6" fillId="3" borderId="3" xfId="0" applyNumberFormat="1" applyFont="1" applyFill="1" applyBorder="1" applyAlignment="1">
      <alignment horizontal="center"/>
    </xf>
    <xf numFmtId="0" fontId="32" fillId="3" borderId="8" xfId="0" applyFont="1" applyFill="1" applyBorder="1" applyAlignment="1">
      <alignment horizontal="center"/>
    </xf>
    <xf numFmtId="0" fontId="32" fillId="3" borderId="9" xfId="0" applyFont="1" applyFill="1" applyBorder="1" applyAlignment="1">
      <alignment horizontal="center"/>
    </xf>
    <xf numFmtId="0" fontId="41" fillId="3" borderId="2" xfId="0" applyFont="1" applyFill="1" applyBorder="1" applyAlignment="1">
      <alignment horizontal="center" vertical="center"/>
    </xf>
    <xf numFmtId="0" fontId="5" fillId="0" borderId="1" xfId="0" applyFont="1" applyBorder="1" applyAlignment="1">
      <alignment horizontal="center"/>
    </xf>
    <xf numFmtId="0" fontId="33" fillId="3" borderId="5" xfId="0" applyFont="1" applyFill="1" applyBorder="1" applyAlignment="1">
      <alignment horizontal="center"/>
    </xf>
    <xf numFmtId="164" fontId="5" fillId="0" borderId="1" xfId="0" applyNumberFormat="1" applyFont="1" applyBorder="1" applyAlignment="1">
      <alignment horizontal="center"/>
    </xf>
    <xf numFmtId="1" fontId="6" fillId="3" borderId="3" xfId="0" applyNumberFormat="1" applyFont="1" applyFill="1" applyBorder="1" applyAlignment="1">
      <alignment horizontal="right"/>
    </xf>
    <xf numFmtId="1" fontId="6" fillId="3" borderId="3" xfId="0" applyNumberFormat="1" applyFont="1" applyFill="1" applyBorder="1" applyAlignment="1">
      <alignment horizontal="left"/>
    </xf>
    <xf numFmtId="0" fontId="2" fillId="3" borderId="5" xfId="0" applyFont="1" applyFill="1" applyBorder="1" applyAlignment="1">
      <alignment horizontal="center"/>
    </xf>
    <xf numFmtId="0" fontId="2" fillId="0" borderId="2" xfId="0"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10" fillId="3" borderId="2" xfId="0" applyFont="1" applyFill="1" applyBorder="1" applyAlignment="1">
      <alignment horizontal="center"/>
    </xf>
    <xf numFmtId="1" fontId="6" fillId="2" borderId="3" xfId="0" applyNumberFormat="1" applyFont="1" applyFill="1" applyBorder="1" applyAlignment="1">
      <alignment horizontal="center"/>
    </xf>
    <xf numFmtId="1" fontId="6" fillId="2" borderId="3" xfId="0" applyNumberFormat="1" applyFont="1" applyFill="1" applyBorder="1" applyAlignment="1">
      <alignment horizontal="right"/>
    </xf>
    <xf numFmtId="0" fontId="41" fillId="2" borderId="0" xfId="0" applyFont="1" applyFill="1" applyBorder="1" applyAlignment="1">
      <alignment horizontal="center" vertical="center"/>
    </xf>
    <xf numFmtId="0" fontId="33" fillId="2" borderId="5" xfId="0" applyFont="1" applyFill="1" applyBorder="1" applyAlignment="1">
      <alignment horizontal="center"/>
    </xf>
    <xf numFmtId="0" fontId="2" fillId="2" borderId="5" xfId="0" applyFont="1" applyFill="1" applyBorder="1" applyAlignment="1">
      <alignment horizontal="center"/>
    </xf>
    <xf numFmtId="0" fontId="10" fillId="2" borderId="1" xfId="0" applyFont="1" applyFill="1" applyBorder="1" applyAlignment="1">
      <alignment horizontal="center"/>
    </xf>
    <xf numFmtId="0" fontId="30" fillId="5" borderId="0" xfId="0" applyFont="1" applyFill="1" applyAlignment="1">
      <alignment horizontal="center" wrapText="1"/>
    </xf>
    <xf numFmtId="0" fontId="45" fillId="0" borderId="0" xfId="0" applyFont="1" applyAlignment="1">
      <alignment horizontal="center"/>
    </xf>
    <xf numFmtId="0" fontId="0" fillId="0" borderId="0" xfId="0" applyAlignment="1"/>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EFFD"/>
      <color rgb="FFFFEFFF"/>
      <color rgb="FFFFF3FF"/>
      <color rgb="FFFFDDFF"/>
      <color rgb="FFF5EBF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_rels/data1.xml.rels><?xml version="1.0" encoding="UTF-8" standalone="yes"?>
<Relationships xmlns="http://schemas.openxmlformats.org/package/2006/relationships"><Relationship Id="rId3" Type="http://schemas.openxmlformats.org/officeDocument/2006/relationships/hyperlink" Target="#'Male Campers'!A1"/><Relationship Id="rId7" Type="http://schemas.openxmlformats.org/officeDocument/2006/relationships/hyperlink" Target="#'Immunization Form'!A1"/><Relationship Id="rId2" Type="http://schemas.openxmlformats.org/officeDocument/2006/relationships/hyperlink" Target="#'Female Campers'!A1"/><Relationship Id="rId1" Type="http://schemas.openxmlformats.org/officeDocument/2006/relationships/hyperlink" Target="#ChurchInfoNameCity"/><Relationship Id="rId6" Type="http://schemas.openxmlformats.org/officeDocument/2006/relationships/hyperlink" Target="#'LTCRC Policies Procedures'!A1"/><Relationship Id="rId5" Type="http://schemas.openxmlformats.org/officeDocument/2006/relationships/hyperlink" Target="#'Camp Check List'!A1"/><Relationship Id="rId4" Type="http://schemas.openxmlformats.org/officeDocument/2006/relationships/hyperlink" Target="#'Binder Requirement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E8ECBE6-6925-40C3-B92B-C62575D15FF4}" type="doc">
      <dgm:prSet loTypeId="urn:microsoft.com/office/officeart/2005/8/layout/cycle2" loCatId="cycle" qsTypeId="urn:microsoft.com/office/officeart/2005/8/quickstyle/simple1" qsCatId="simple" csTypeId="urn:microsoft.com/office/officeart/2005/8/colors/accent1_2" csCatId="accent1" phldr="1"/>
      <dgm:spPr/>
      <dgm:t>
        <a:bodyPr/>
        <a:lstStyle/>
        <a:p>
          <a:endParaRPr lang="en-US"/>
        </a:p>
      </dgm:t>
    </dgm:pt>
    <dgm:pt modelId="{BF1003BB-1BD6-4E53-9CEF-F867040973F8}">
      <dgm:prSet phldrT="[Text]"/>
      <dgm:spPr/>
      <dgm:t>
        <a:bodyPr/>
        <a:lstStyle/>
        <a:p>
          <a:r>
            <a:rPr lang="en-US"/>
            <a:t>Step 1</a:t>
          </a:r>
        </a:p>
      </dgm:t>
      <dgm:extLst>
        <a:ext uri="{E40237B7-FDA0-4F09-8148-C483321AD2D9}">
          <dgm14:cNvPr xmlns:dgm14="http://schemas.microsoft.com/office/drawing/2010/diagram" id="0" name="">
            <a:hlinkClick xmlns:r="http://schemas.openxmlformats.org/officeDocument/2006/relationships" r:id="rId1"/>
          </dgm14:cNvPr>
        </a:ext>
      </dgm:extLst>
    </dgm:pt>
    <dgm:pt modelId="{63D1CFEB-3534-4DB1-9361-ACF2A9A6E631}" type="parTrans" cxnId="{B575FE55-DCAD-451D-9AC8-F3C38FF12554}">
      <dgm:prSet/>
      <dgm:spPr/>
      <dgm:t>
        <a:bodyPr/>
        <a:lstStyle/>
        <a:p>
          <a:endParaRPr lang="en-US"/>
        </a:p>
      </dgm:t>
    </dgm:pt>
    <dgm:pt modelId="{C144E898-7381-4A4B-A229-5F6B87BF8930}" type="sibTrans" cxnId="{B575FE55-DCAD-451D-9AC8-F3C38FF12554}">
      <dgm:prSet/>
      <dgm:spPr/>
      <dgm:t>
        <a:bodyPr/>
        <a:lstStyle/>
        <a:p>
          <a:endParaRPr lang="en-US"/>
        </a:p>
      </dgm:t>
    </dgm:pt>
    <dgm:pt modelId="{DF0B373B-5EFC-4B7F-AEDE-CD9CF9044217}">
      <dgm:prSet phldrT="[Text]"/>
      <dgm:spPr/>
      <dgm:t>
        <a:bodyPr/>
        <a:lstStyle/>
        <a:p>
          <a:r>
            <a:rPr lang="en-US"/>
            <a:t>Step 2</a:t>
          </a:r>
        </a:p>
      </dgm:t>
      <dgm:extLst>
        <a:ext uri="{E40237B7-FDA0-4F09-8148-C483321AD2D9}">
          <dgm14:cNvPr xmlns:dgm14="http://schemas.microsoft.com/office/drawing/2010/diagram" id="0" name="">
            <a:hlinkClick xmlns:r="http://schemas.openxmlformats.org/officeDocument/2006/relationships" r:id="rId2"/>
          </dgm14:cNvPr>
        </a:ext>
      </dgm:extLst>
    </dgm:pt>
    <dgm:pt modelId="{4C048131-9888-4DB3-A1B3-68B94C98CCDE}" type="parTrans" cxnId="{262B66E3-7C01-4D0F-8392-6D888E6BDFF3}">
      <dgm:prSet/>
      <dgm:spPr/>
      <dgm:t>
        <a:bodyPr/>
        <a:lstStyle/>
        <a:p>
          <a:endParaRPr lang="en-US"/>
        </a:p>
      </dgm:t>
    </dgm:pt>
    <dgm:pt modelId="{A246D4AF-0C23-4A0E-B0F8-8E7D571CBA0C}" type="sibTrans" cxnId="{262B66E3-7C01-4D0F-8392-6D888E6BDFF3}">
      <dgm:prSet/>
      <dgm:spPr/>
      <dgm:t>
        <a:bodyPr/>
        <a:lstStyle/>
        <a:p>
          <a:endParaRPr lang="en-US"/>
        </a:p>
      </dgm:t>
    </dgm:pt>
    <dgm:pt modelId="{F74A221D-3CB6-4187-ADE0-D2DE4971B300}">
      <dgm:prSet phldrT="[Text]"/>
      <dgm:spPr/>
      <dgm:t>
        <a:bodyPr/>
        <a:lstStyle/>
        <a:p>
          <a:r>
            <a:rPr lang="en-US"/>
            <a:t>Step 3</a:t>
          </a:r>
        </a:p>
      </dgm:t>
      <dgm:extLst>
        <a:ext uri="{E40237B7-FDA0-4F09-8148-C483321AD2D9}">
          <dgm14:cNvPr xmlns:dgm14="http://schemas.microsoft.com/office/drawing/2010/diagram" id="0" name="">
            <a:hlinkClick xmlns:r="http://schemas.openxmlformats.org/officeDocument/2006/relationships" r:id="rId3"/>
          </dgm14:cNvPr>
        </a:ext>
      </dgm:extLst>
    </dgm:pt>
    <dgm:pt modelId="{6DB8ED3D-5FFE-4666-A402-383D1109887B}" type="parTrans" cxnId="{3DB7A4CD-A496-4D26-8FFA-E4800C727022}">
      <dgm:prSet/>
      <dgm:spPr/>
      <dgm:t>
        <a:bodyPr/>
        <a:lstStyle/>
        <a:p>
          <a:endParaRPr lang="en-US"/>
        </a:p>
      </dgm:t>
    </dgm:pt>
    <dgm:pt modelId="{F02124DB-5A9A-4707-9E61-C59D137D0F82}" type="sibTrans" cxnId="{3DB7A4CD-A496-4D26-8FFA-E4800C727022}">
      <dgm:prSet/>
      <dgm:spPr/>
      <dgm:t>
        <a:bodyPr/>
        <a:lstStyle/>
        <a:p>
          <a:endParaRPr lang="en-US"/>
        </a:p>
      </dgm:t>
    </dgm:pt>
    <dgm:pt modelId="{3915D57A-B761-470D-9EA3-FCCFBBCFE748}">
      <dgm:prSet phldrT="[Text]"/>
      <dgm:spPr/>
      <dgm:t>
        <a:bodyPr/>
        <a:lstStyle/>
        <a:p>
          <a:r>
            <a:rPr lang="en-US"/>
            <a:t>Step 4</a:t>
          </a:r>
        </a:p>
      </dgm:t>
      <dgm:extLst>
        <a:ext uri="{E40237B7-FDA0-4F09-8148-C483321AD2D9}">
          <dgm14:cNvPr xmlns:dgm14="http://schemas.microsoft.com/office/drawing/2010/diagram" id="0" name="">
            <a:hlinkClick xmlns:r="http://schemas.openxmlformats.org/officeDocument/2006/relationships" r:id="rId4"/>
          </dgm14:cNvPr>
        </a:ext>
      </dgm:extLst>
    </dgm:pt>
    <dgm:pt modelId="{76A6E9CC-31FB-40C4-B7C0-E28584825BF6}" type="parTrans" cxnId="{CCE1EDAC-5E12-4ABA-9963-73DC71314E6F}">
      <dgm:prSet/>
      <dgm:spPr/>
      <dgm:t>
        <a:bodyPr/>
        <a:lstStyle/>
        <a:p>
          <a:endParaRPr lang="en-US"/>
        </a:p>
      </dgm:t>
    </dgm:pt>
    <dgm:pt modelId="{17149A21-D41E-4554-B635-4C071507CFF5}" type="sibTrans" cxnId="{CCE1EDAC-5E12-4ABA-9963-73DC71314E6F}">
      <dgm:prSet/>
      <dgm:spPr/>
      <dgm:t>
        <a:bodyPr/>
        <a:lstStyle/>
        <a:p>
          <a:endParaRPr lang="en-US"/>
        </a:p>
      </dgm:t>
    </dgm:pt>
    <dgm:pt modelId="{F7424168-67E4-4B76-951F-EE004F394AF0}">
      <dgm:prSet phldrT="[Text]"/>
      <dgm:spPr/>
      <dgm:t>
        <a:bodyPr/>
        <a:lstStyle/>
        <a:p>
          <a:r>
            <a:rPr lang="en-US"/>
            <a:t>Step 5</a:t>
          </a:r>
        </a:p>
      </dgm:t>
      <dgm:extLst>
        <a:ext uri="{E40237B7-FDA0-4F09-8148-C483321AD2D9}">
          <dgm14:cNvPr xmlns:dgm14="http://schemas.microsoft.com/office/drawing/2010/diagram" id="0" name="">
            <a:hlinkClick xmlns:r="http://schemas.openxmlformats.org/officeDocument/2006/relationships" r:id="rId5"/>
          </dgm14:cNvPr>
        </a:ext>
      </dgm:extLst>
    </dgm:pt>
    <dgm:pt modelId="{64F60286-BE1A-4FCF-96CD-91348267F519}" type="parTrans" cxnId="{AD906DEF-6FDB-480E-87A7-0C3A7C0E3F56}">
      <dgm:prSet/>
      <dgm:spPr/>
      <dgm:t>
        <a:bodyPr/>
        <a:lstStyle/>
        <a:p>
          <a:endParaRPr lang="en-US"/>
        </a:p>
      </dgm:t>
    </dgm:pt>
    <dgm:pt modelId="{60D3C93C-9144-455F-98D9-D627903B6114}" type="sibTrans" cxnId="{AD906DEF-6FDB-480E-87A7-0C3A7C0E3F56}">
      <dgm:prSet/>
      <dgm:spPr/>
      <dgm:t>
        <a:bodyPr/>
        <a:lstStyle/>
        <a:p>
          <a:endParaRPr lang="en-US"/>
        </a:p>
      </dgm:t>
    </dgm:pt>
    <dgm:pt modelId="{BF01C55C-7733-4112-ACB7-00A000DDFF01}">
      <dgm:prSet/>
      <dgm:spPr/>
      <dgm:t>
        <a:bodyPr/>
        <a:lstStyle/>
        <a:p>
          <a:r>
            <a:rPr lang="en-US"/>
            <a:t>Step 6</a:t>
          </a:r>
        </a:p>
      </dgm:t>
      <dgm:extLst>
        <a:ext uri="{E40237B7-FDA0-4F09-8148-C483321AD2D9}">
          <dgm14:cNvPr xmlns:dgm14="http://schemas.microsoft.com/office/drawing/2010/diagram" id="0" name="">
            <a:hlinkClick xmlns:r="http://schemas.openxmlformats.org/officeDocument/2006/relationships" r:id="rId6"/>
          </dgm14:cNvPr>
        </a:ext>
      </dgm:extLst>
    </dgm:pt>
    <dgm:pt modelId="{1995CF43-49D9-47A5-BF28-F5FFA0834993}" type="parTrans" cxnId="{0C796762-3600-45EF-82BA-7212A6B2EF64}">
      <dgm:prSet/>
      <dgm:spPr/>
      <dgm:t>
        <a:bodyPr/>
        <a:lstStyle/>
        <a:p>
          <a:endParaRPr lang="en-US"/>
        </a:p>
      </dgm:t>
    </dgm:pt>
    <dgm:pt modelId="{330AC93C-C325-4131-BF75-61452A3D3195}" type="sibTrans" cxnId="{0C796762-3600-45EF-82BA-7212A6B2EF64}">
      <dgm:prSet/>
      <dgm:spPr/>
      <dgm:t>
        <a:bodyPr/>
        <a:lstStyle/>
        <a:p>
          <a:endParaRPr lang="en-US"/>
        </a:p>
      </dgm:t>
    </dgm:pt>
    <dgm:pt modelId="{F6DE65FA-A16F-4EF8-A849-6BE7CC4417D8}">
      <dgm:prSet/>
      <dgm:spPr/>
      <dgm:t>
        <a:bodyPr/>
        <a:lstStyle/>
        <a:p>
          <a:r>
            <a:rPr lang="en-US"/>
            <a:t>Step 7</a:t>
          </a:r>
        </a:p>
      </dgm:t>
      <dgm:extLst>
        <a:ext uri="{E40237B7-FDA0-4F09-8148-C483321AD2D9}">
          <dgm14:cNvPr xmlns:dgm14="http://schemas.microsoft.com/office/drawing/2010/diagram" id="0" name="">
            <a:hlinkClick xmlns:r="http://schemas.openxmlformats.org/officeDocument/2006/relationships" r:id="rId7"/>
          </dgm14:cNvPr>
        </a:ext>
      </dgm:extLst>
    </dgm:pt>
    <dgm:pt modelId="{1204B30A-84C0-4824-BC9B-A44FE58BBB43}" type="parTrans" cxnId="{47329F4D-B112-449A-A550-3059AEAF33CD}">
      <dgm:prSet/>
      <dgm:spPr/>
      <dgm:t>
        <a:bodyPr/>
        <a:lstStyle/>
        <a:p>
          <a:endParaRPr lang="en-US"/>
        </a:p>
      </dgm:t>
    </dgm:pt>
    <dgm:pt modelId="{88CDAC6D-9FB3-44D4-9A7A-9FE0BFCB83EC}" type="sibTrans" cxnId="{47329F4D-B112-449A-A550-3059AEAF33CD}">
      <dgm:prSet/>
      <dgm:spPr/>
      <dgm:t>
        <a:bodyPr/>
        <a:lstStyle/>
        <a:p>
          <a:endParaRPr lang="en-US"/>
        </a:p>
      </dgm:t>
    </dgm:pt>
    <dgm:pt modelId="{28433F54-438D-4646-865D-C529A77CFB7E}" type="pres">
      <dgm:prSet presAssocID="{EE8ECBE6-6925-40C3-B92B-C62575D15FF4}" presName="cycle" presStyleCnt="0">
        <dgm:presLayoutVars>
          <dgm:dir/>
          <dgm:resizeHandles val="exact"/>
        </dgm:presLayoutVars>
      </dgm:prSet>
      <dgm:spPr/>
    </dgm:pt>
    <dgm:pt modelId="{7A316BDA-5851-4147-BFFD-E03CEC9CB3CB}" type="pres">
      <dgm:prSet presAssocID="{BF1003BB-1BD6-4E53-9CEF-F867040973F8}" presName="node" presStyleLbl="node1" presStyleIdx="0" presStyleCnt="7" custRadScaleRad="97535" custRadScaleInc="21170">
        <dgm:presLayoutVars>
          <dgm:bulletEnabled val="1"/>
        </dgm:presLayoutVars>
      </dgm:prSet>
      <dgm:spPr/>
    </dgm:pt>
    <dgm:pt modelId="{33FED9E9-824D-42A3-A8E5-BCE1C34F7C62}" type="pres">
      <dgm:prSet presAssocID="{C144E898-7381-4A4B-A229-5F6B87BF8930}" presName="sibTrans" presStyleLbl="sibTrans2D1" presStyleIdx="0" presStyleCnt="7" custLinFactNeighborX="83829" custLinFactNeighborY="-86930"/>
      <dgm:spPr/>
    </dgm:pt>
    <dgm:pt modelId="{21560D7D-2D21-4250-AF81-77007806E902}" type="pres">
      <dgm:prSet presAssocID="{C144E898-7381-4A4B-A229-5F6B87BF8930}" presName="connectorText" presStyleLbl="sibTrans2D1" presStyleIdx="0" presStyleCnt="7"/>
      <dgm:spPr/>
    </dgm:pt>
    <dgm:pt modelId="{4A4468B9-8B43-41AC-9CCC-8396A776304B}" type="pres">
      <dgm:prSet presAssocID="{DF0B373B-5EFC-4B7F-AEDE-CD9CF9044217}" presName="node" presStyleLbl="node1" presStyleIdx="1" presStyleCnt="7" custRadScaleRad="119689" custRadScaleInc="10120">
        <dgm:presLayoutVars>
          <dgm:bulletEnabled val="1"/>
        </dgm:presLayoutVars>
      </dgm:prSet>
      <dgm:spPr/>
    </dgm:pt>
    <dgm:pt modelId="{33B5332B-6B79-44D1-90DA-7891C61A0F67}" type="pres">
      <dgm:prSet presAssocID="{A246D4AF-0C23-4A0E-B0F8-8E7D571CBA0C}" presName="sibTrans" presStyleLbl="sibTrans2D1" presStyleIdx="1" presStyleCnt="7"/>
      <dgm:spPr/>
    </dgm:pt>
    <dgm:pt modelId="{3CB05C27-0710-4E7D-ABAD-107F107D5567}" type="pres">
      <dgm:prSet presAssocID="{A246D4AF-0C23-4A0E-B0F8-8E7D571CBA0C}" presName="connectorText" presStyleLbl="sibTrans2D1" presStyleIdx="1" presStyleCnt="7"/>
      <dgm:spPr/>
    </dgm:pt>
    <dgm:pt modelId="{AA41BD81-9094-46D1-B157-4722238A56B3}" type="pres">
      <dgm:prSet presAssocID="{F74A221D-3CB6-4187-ADE0-D2DE4971B300}" presName="node" presStyleLbl="node1" presStyleIdx="2" presStyleCnt="7" custRadScaleRad="116829" custRadScaleInc="-20384">
        <dgm:presLayoutVars>
          <dgm:bulletEnabled val="1"/>
        </dgm:presLayoutVars>
      </dgm:prSet>
      <dgm:spPr/>
    </dgm:pt>
    <dgm:pt modelId="{CCD94EB9-8AE9-46EA-A07E-4D7F6FEE0352}" type="pres">
      <dgm:prSet presAssocID="{F02124DB-5A9A-4707-9E61-C59D137D0F82}" presName="sibTrans" presStyleLbl="sibTrans2D1" presStyleIdx="2" presStyleCnt="7"/>
      <dgm:spPr/>
    </dgm:pt>
    <dgm:pt modelId="{698AF27F-D18D-4A84-8F10-E57A00A920EA}" type="pres">
      <dgm:prSet presAssocID="{F02124DB-5A9A-4707-9E61-C59D137D0F82}" presName="connectorText" presStyleLbl="sibTrans2D1" presStyleIdx="2" presStyleCnt="7"/>
      <dgm:spPr/>
    </dgm:pt>
    <dgm:pt modelId="{9D6019C6-F472-44F2-9279-D9B1BED0BC4F}" type="pres">
      <dgm:prSet presAssocID="{3915D57A-B761-470D-9EA3-FCCFBBCFE748}" presName="node" presStyleLbl="node1" presStyleIdx="3" presStyleCnt="7" custRadScaleRad="102890" custRadScaleInc="-39057">
        <dgm:presLayoutVars>
          <dgm:bulletEnabled val="1"/>
        </dgm:presLayoutVars>
      </dgm:prSet>
      <dgm:spPr/>
    </dgm:pt>
    <dgm:pt modelId="{C1A1537B-8BE2-4FF6-A054-E34B01D79855}" type="pres">
      <dgm:prSet presAssocID="{17149A21-D41E-4554-B635-4C071507CFF5}" presName="sibTrans" presStyleLbl="sibTrans2D1" presStyleIdx="3" presStyleCnt="7"/>
      <dgm:spPr/>
    </dgm:pt>
    <dgm:pt modelId="{19006D8E-1849-4CC3-AB01-F98F392ED8A7}" type="pres">
      <dgm:prSet presAssocID="{17149A21-D41E-4554-B635-4C071507CFF5}" presName="connectorText" presStyleLbl="sibTrans2D1" presStyleIdx="3" presStyleCnt="7"/>
      <dgm:spPr/>
    </dgm:pt>
    <dgm:pt modelId="{B51F664A-5F0F-4310-BDFB-B137C888EC35}" type="pres">
      <dgm:prSet presAssocID="{F7424168-67E4-4B76-951F-EE004F394AF0}" presName="node" presStyleLbl="node1" presStyleIdx="4" presStyleCnt="7" custRadScaleRad="89634" custRadScaleInc="-27006">
        <dgm:presLayoutVars>
          <dgm:bulletEnabled val="1"/>
        </dgm:presLayoutVars>
      </dgm:prSet>
      <dgm:spPr/>
    </dgm:pt>
    <dgm:pt modelId="{540E6EB6-44A6-4238-9A52-AB4399C26249}" type="pres">
      <dgm:prSet presAssocID="{60D3C93C-9144-455F-98D9-D627903B6114}" presName="sibTrans" presStyleLbl="sibTrans2D1" presStyleIdx="4" presStyleCnt="7" custScaleX="148519" custScaleY="103442"/>
      <dgm:spPr/>
    </dgm:pt>
    <dgm:pt modelId="{AE371FA8-CE0E-4E6B-9B2A-1C1DAE661F17}" type="pres">
      <dgm:prSet presAssocID="{60D3C93C-9144-455F-98D9-D627903B6114}" presName="connectorText" presStyleLbl="sibTrans2D1" presStyleIdx="4" presStyleCnt="7"/>
      <dgm:spPr/>
    </dgm:pt>
    <dgm:pt modelId="{8461D63B-C004-4FFF-B5B1-7B1C2E7AB3C0}" type="pres">
      <dgm:prSet presAssocID="{BF01C55C-7733-4112-ACB7-00A000DDFF01}" presName="node" presStyleLbl="node1" presStyleIdx="5" presStyleCnt="7" custRadScaleRad="92942" custRadScaleInc="-14625">
        <dgm:presLayoutVars>
          <dgm:bulletEnabled val="1"/>
        </dgm:presLayoutVars>
      </dgm:prSet>
      <dgm:spPr/>
    </dgm:pt>
    <dgm:pt modelId="{1C801982-CB2C-444B-98E4-864240957CD0}" type="pres">
      <dgm:prSet presAssocID="{330AC93C-C325-4131-BF75-61452A3D3195}" presName="sibTrans" presStyleLbl="sibTrans2D1" presStyleIdx="5" presStyleCnt="7"/>
      <dgm:spPr/>
    </dgm:pt>
    <dgm:pt modelId="{657B751C-E4A2-48B7-83D2-F6F204D07BF0}" type="pres">
      <dgm:prSet presAssocID="{330AC93C-C325-4131-BF75-61452A3D3195}" presName="connectorText" presStyleLbl="sibTrans2D1" presStyleIdx="5" presStyleCnt="7"/>
      <dgm:spPr/>
    </dgm:pt>
    <dgm:pt modelId="{F066EE61-3D89-4BB5-B7DF-C86BDD0D23AD}" type="pres">
      <dgm:prSet presAssocID="{F6DE65FA-A16F-4EF8-A849-6BE7CC4417D8}" presName="node" presStyleLbl="node1" presStyleIdx="6" presStyleCnt="7" custRadScaleRad="104205" custRadScaleInc="-9904">
        <dgm:presLayoutVars>
          <dgm:bulletEnabled val="1"/>
        </dgm:presLayoutVars>
      </dgm:prSet>
      <dgm:spPr/>
    </dgm:pt>
    <dgm:pt modelId="{6884EF65-2CB5-484F-98FB-AB2BA46BF296}" type="pres">
      <dgm:prSet presAssocID="{88CDAC6D-9FB3-44D4-9A7A-9FE0BFCB83EC}" presName="sibTrans" presStyleLbl="sibTrans2D1" presStyleIdx="6" presStyleCnt="7" custScaleX="76926" custScaleY="94684" custLinFactNeighborX="-26760" custLinFactNeighborY="-68709"/>
      <dgm:spPr/>
    </dgm:pt>
    <dgm:pt modelId="{081EFE97-1193-4046-A863-2418EDCFF31E}" type="pres">
      <dgm:prSet presAssocID="{88CDAC6D-9FB3-44D4-9A7A-9FE0BFCB83EC}" presName="connectorText" presStyleLbl="sibTrans2D1" presStyleIdx="6" presStyleCnt="7"/>
      <dgm:spPr/>
    </dgm:pt>
  </dgm:ptLst>
  <dgm:cxnLst>
    <dgm:cxn modelId="{BA7C9F01-0762-4EE2-B54D-F93B81A567B7}" type="presOf" srcId="{C144E898-7381-4A4B-A229-5F6B87BF8930}" destId="{21560D7D-2D21-4250-AF81-77007806E902}" srcOrd="1" destOrd="0" presId="urn:microsoft.com/office/officeart/2005/8/layout/cycle2"/>
    <dgm:cxn modelId="{3CB65407-120A-4E86-846E-C47D0136393E}" type="presOf" srcId="{88CDAC6D-9FB3-44D4-9A7A-9FE0BFCB83EC}" destId="{081EFE97-1193-4046-A863-2418EDCFF31E}" srcOrd="1" destOrd="0" presId="urn:microsoft.com/office/officeart/2005/8/layout/cycle2"/>
    <dgm:cxn modelId="{A038660F-0DB7-4E38-B0DC-61EA7E6C3DC9}" type="presOf" srcId="{17149A21-D41E-4554-B635-4C071507CFF5}" destId="{19006D8E-1849-4CC3-AB01-F98F392ED8A7}" srcOrd="1" destOrd="0" presId="urn:microsoft.com/office/officeart/2005/8/layout/cycle2"/>
    <dgm:cxn modelId="{CED99511-0B91-4EC5-8C65-340E4252D6C8}" type="presOf" srcId="{A246D4AF-0C23-4A0E-B0F8-8E7D571CBA0C}" destId="{3CB05C27-0710-4E7D-ABAD-107F107D5567}" srcOrd="1" destOrd="0" presId="urn:microsoft.com/office/officeart/2005/8/layout/cycle2"/>
    <dgm:cxn modelId="{8DF04325-7DB0-4F78-8598-BA7586D08903}" type="presOf" srcId="{F02124DB-5A9A-4707-9E61-C59D137D0F82}" destId="{CCD94EB9-8AE9-46EA-A07E-4D7F6FEE0352}" srcOrd="0" destOrd="0" presId="urn:microsoft.com/office/officeart/2005/8/layout/cycle2"/>
    <dgm:cxn modelId="{048DB929-0403-40D8-A5F6-6E86C13D9723}" type="presOf" srcId="{330AC93C-C325-4131-BF75-61452A3D3195}" destId="{657B751C-E4A2-48B7-83D2-F6F204D07BF0}" srcOrd="1" destOrd="0" presId="urn:microsoft.com/office/officeart/2005/8/layout/cycle2"/>
    <dgm:cxn modelId="{18E77C2F-E6F9-4DC6-A18C-CFBB43C69714}" type="presOf" srcId="{F6DE65FA-A16F-4EF8-A849-6BE7CC4417D8}" destId="{F066EE61-3D89-4BB5-B7DF-C86BDD0D23AD}" srcOrd="0" destOrd="0" presId="urn:microsoft.com/office/officeart/2005/8/layout/cycle2"/>
    <dgm:cxn modelId="{0C796762-3600-45EF-82BA-7212A6B2EF64}" srcId="{EE8ECBE6-6925-40C3-B92B-C62575D15FF4}" destId="{BF01C55C-7733-4112-ACB7-00A000DDFF01}" srcOrd="5" destOrd="0" parTransId="{1995CF43-49D9-47A5-BF28-F5FFA0834993}" sibTransId="{330AC93C-C325-4131-BF75-61452A3D3195}"/>
    <dgm:cxn modelId="{A469D746-FDEB-40DE-910C-961885C4A155}" type="presOf" srcId="{EE8ECBE6-6925-40C3-B92B-C62575D15FF4}" destId="{28433F54-438D-4646-865D-C529A77CFB7E}" srcOrd="0" destOrd="0" presId="urn:microsoft.com/office/officeart/2005/8/layout/cycle2"/>
    <dgm:cxn modelId="{47329F4D-B112-449A-A550-3059AEAF33CD}" srcId="{EE8ECBE6-6925-40C3-B92B-C62575D15FF4}" destId="{F6DE65FA-A16F-4EF8-A849-6BE7CC4417D8}" srcOrd="6" destOrd="0" parTransId="{1204B30A-84C0-4824-BC9B-A44FE58BBB43}" sibTransId="{88CDAC6D-9FB3-44D4-9A7A-9FE0BFCB83EC}"/>
    <dgm:cxn modelId="{B575FE55-DCAD-451D-9AC8-F3C38FF12554}" srcId="{EE8ECBE6-6925-40C3-B92B-C62575D15FF4}" destId="{BF1003BB-1BD6-4E53-9CEF-F867040973F8}" srcOrd="0" destOrd="0" parTransId="{63D1CFEB-3534-4DB1-9361-ACF2A9A6E631}" sibTransId="{C144E898-7381-4A4B-A229-5F6B87BF8930}"/>
    <dgm:cxn modelId="{BE92C357-8A4F-4AB0-B862-FB3EBBB101E3}" type="presOf" srcId="{3915D57A-B761-470D-9EA3-FCCFBBCFE748}" destId="{9D6019C6-F472-44F2-9279-D9B1BED0BC4F}" srcOrd="0" destOrd="0" presId="urn:microsoft.com/office/officeart/2005/8/layout/cycle2"/>
    <dgm:cxn modelId="{4C07057F-67EE-4AC9-AE98-B4FA401E9AA8}" type="presOf" srcId="{BF1003BB-1BD6-4E53-9CEF-F867040973F8}" destId="{7A316BDA-5851-4147-BFFD-E03CEC9CB3CB}" srcOrd="0" destOrd="0" presId="urn:microsoft.com/office/officeart/2005/8/layout/cycle2"/>
    <dgm:cxn modelId="{1976A68A-A56E-48E9-8165-0856403860C7}" type="presOf" srcId="{C144E898-7381-4A4B-A229-5F6B87BF8930}" destId="{33FED9E9-824D-42A3-A8E5-BCE1C34F7C62}" srcOrd="0" destOrd="0" presId="urn:microsoft.com/office/officeart/2005/8/layout/cycle2"/>
    <dgm:cxn modelId="{4774798D-3908-40AF-845F-B8BF8C8ADE33}" type="presOf" srcId="{DF0B373B-5EFC-4B7F-AEDE-CD9CF9044217}" destId="{4A4468B9-8B43-41AC-9CCC-8396A776304B}" srcOrd="0" destOrd="0" presId="urn:microsoft.com/office/officeart/2005/8/layout/cycle2"/>
    <dgm:cxn modelId="{6AABD39D-E37A-458C-AC43-F9915B7FF498}" type="presOf" srcId="{F02124DB-5A9A-4707-9E61-C59D137D0F82}" destId="{698AF27F-D18D-4A84-8F10-E57A00A920EA}" srcOrd="1" destOrd="0" presId="urn:microsoft.com/office/officeart/2005/8/layout/cycle2"/>
    <dgm:cxn modelId="{C0DB9DA2-4770-4AFE-92D5-244CC9105E4F}" type="presOf" srcId="{330AC93C-C325-4131-BF75-61452A3D3195}" destId="{1C801982-CB2C-444B-98E4-864240957CD0}" srcOrd="0" destOrd="0" presId="urn:microsoft.com/office/officeart/2005/8/layout/cycle2"/>
    <dgm:cxn modelId="{9CF3CBA4-4A76-48F9-8DF4-8A8324B17545}" type="presOf" srcId="{A246D4AF-0C23-4A0E-B0F8-8E7D571CBA0C}" destId="{33B5332B-6B79-44D1-90DA-7891C61A0F67}" srcOrd="0" destOrd="0" presId="urn:microsoft.com/office/officeart/2005/8/layout/cycle2"/>
    <dgm:cxn modelId="{7DB531AC-87EE-4EE9-8796-652C0AFD15FC}" type="presOf" srcId="{BF01C55C-7733-4112-ACB7-00A000DDFF01}" destId="{8461D63B-C004-4FFF-B5B1-7B1C2E7AB3C0}" srcOrd="0" destOrd="0" presId="urn:microsoft.com/office/officeart/2005/8/layout/cycle2"/>
    <dgm:cxn modelId="{CCE1EDAC-5E12-4ABA-9963-73DC71314E6F}" srcId="{EE8ECBE6-6925-40C3-B92B-C62575D15FF4}" destId="{3915D57A-B761-470D-9EA3-FCCFBBCFE748}" srcOrd="3" destOrd="0" parTransId="{76A6E9CC-31FB-40C4-B7C0-E28584825BF6}" sibTransId="{17149A21-D41E-4554-B635-4C071507CFF5}"/>
    <dgm:cxn modelId="{7C6584B6-A306-45EC-9CE2-975A24EFE4EE}" type="presOf" srcId="{F74A221D-3CB6-4187-ADE0-D2DE4971B300}" destId="{AA41BD81-9094-46D1-B157-4722238A56B3}" srcOrd="0" destOrd="0" presId="urn:microsoft.com/office/officeart/2005/8/layout/cycle2"/>
    <dgm:cxn modelId="{175772CC-EA2B-45E3-9009-072F1814636E}" type="presOf" srcId="{60D3C93C-9144-455F-98D9-D627903B6114}" destId="{AE371FA8-CE0E-4E6B-9B2A-1C1DAE661F17}" srcOrd="1" destOrd="0" presId="urn:microsoft.com/office/officeart/2005/8/layout/cycle2"/>
    <dgm:cxn modelId="{3DB7A4CD-A496-4D26-8FFA-E4800C727022}" srcId="{EE8ECBE6-6925-40C3-B92B-C62575D15FF4}" destId="{F74A221D-3CB6-4187-ADE0-D2DE4971B300}" srcOrd="2" destOrd="0" parTransId="{6DB8ED3D-5FFE-4666-A402-383D1109887B}" sibTransId="{F02124DB-5A9A-4707-9E61-C59D137D0F82}"/>
    <dgm:cxn modelId="{AEEB7DCE-EFE3-49EE-A1F3-5C59710E531F}" type="presOf" srcId="{60D3C93C-9144-455F-98D9-D627903B6114}" destId="{540E6EB6-44A6-4238-9A52-AB4399C26249}" srcOrd="0" destOrd="0" presId="urn:microsoft.com/office/officeart/2005/8/layout/cycle2"/>
    <dgm:cxn modelId="{2F833DD9-8E73-472B-B174-1772CDA5F3C6}" type="presOf" srcId="{17149A21-D41E-4554-B635-4C071507CFF5}" destId="{C1A1537B-8BE2-4FF6-A054-E34B01D79855}" srcOrd="0" destOrd="0" presId="urn:microsoft.com/office/officeart/2005/8/layout/cycle2"/>
    <dgm:cxn modelId="{9F0F8FDF-EB50-416E-BB54-D66DA3F9CB40}" type="presOf" srcId="{88CDAC6D-9FB3-44D4-9A7A-9FE0BFCB83EC}" destId="{6884EF65-2CB5-484F-98FB-AB2BA46BF296}" srcOrd="0" destOrd="0" presId="urn:microsoft.com/office/officeart/2005/8/layout/cycle2"/>
    <dgm:cxn modelId="{262B66E3-7C01-4D0F-8392-6D888E6BDFF3}" srcId="{EE8ECBE6-6925-40C3-B92B-C62575D15FF4}" destId="{DF0B373B-5EFC-4B7F-AEDE-CD9CF9044217}" srcOrd="1" destOrd="0" parTransId="{4C048131-9888-4DB3-A1B3-68B94C98CCDE}" sibTransId="{A246D4AF-0C23-4A0E-B0F8-8E7D571CBA0C}"/>
    <dgm:cxn modelId="{20673CEE-E6AB-4948-A65E-0C0960FF6ECD}" type="presOf" srcId="{F7424168-67E4-4B76-951F-EE004F394AF0}" destId="{B51F664A-5F0F-4310-BDFB-B137C888EC35}" srcOrd="0" destOrd="0" presId="urn:microsoft.com/office/officeart/2005/8/layout/cycle2"/>
    <dgm:cxn modelId="{AD906DEF-6FDB-480E-87A7-0C3A7C0E3F56}" srcId="{EE8ECBE6-6925-40C3-B92B-C62575D15FF4}" destId="{F7424168-67E4-4B76-951F-EE004F394AF0}" srcOrd="4" destOrd="0" parTransId="{64F60286-BE1A-4FCF-96CD-91348267F519}" sibTransId="{60D3C93C-9144-455F-98D9-D627903B6114}"/>
    <dgm:cxn modelId="{48CC6D66-2FCF-4D43-889B-242D3F025EE9}" type="presParOf" srcId="{28433F54-438D-4646-865D-C529A77CFB7E}" destId="{7A316BDA-5851-4147-BFFD-E03CEC9CB3CB}" srcOrd="0" destOrd="0" presId="urn:microsoft.com/office/officeart/2005/8/layout/cycle2"/>
    <dgm:cxn modelId="{7065BF53-E52C-425A-A1B9-A85369DD5887}" type="presParOf" srcId="{28433F54-438D-4646-865D-C529A77CFB7E}" destId="{33FED9E9-824D-42A3-A8E5-BCE1C34F7C62}" srcOrd="1" destOrd="0" presId="urn:microsoft.com/office/officeart/2005/8/layout/cycle2"/>
    <dgm:cxn modelId="{A69286CF-74D4-4A5D-82E7-D450E0933C3A}" type="presParOf" srcId="{33FED9E9-824D-42A3-A8E5-BCE1C34F7C62}" destId="{21560D7D-2D21-4250-AF81-77007806E902}" srcOrd="0" destOrd="0" presId="urn:microsoft.com/office/officeart/2005/8/layout/cycle2"/>
    <dgm:cxn modelId="{C121CF44-DBBB-41E1-B3A4-BADAA7C6552C}" type="presParOf" srcId="{28433F54-438D-4646-865D-C529A77CFB7E}" destId="{4A4468B9-8B43-41AC-9CCC-8396A776304B}" srcOrd="2" destOrd="0" presId="urn:microsoft.com/office/officeart/2005/8/layout/cycle2"/>
    <dgm:cxn modelId="{1DF3D77F-39FE-45F3-874B-B5F11F07241D}" type="presParOf" srcId="{28433F54-438D-4646-865D-C529A77CFB7E}" destId="{33B5332B-6B79-44D1-90DA-7891C61A0F67}" srcOrd="3" destOrd="0" presId="urn:microsoft.com/office/officeart/2005/8/layout/cycle2"/>
    <dgm:cxn modelId="{A4E07EB2-804C-41BA-8507-536AE8B65E55}" type="presParOf" srcId="{33B5332B-6B79-44D1-90DA-7891C61A0F67}" destId="{3CB05C27-0710-4E7D-ABAD-107F107D5567}" srcOrd="0" destOrd="0" presId="urn:microsoft.com/office/officeart/2005/8/layout/cycle2"/>
    <dgm:cxn modelId="{30FF6EAA-F5F6-48C9-ACAC-693A04FB15CE}" type="presParOf" srcId="{28433F54-438D-4646-865D-C529A77CFB7E}" destId="{AA41BD81-9094-46D1-B157-4722238A56B3}" srcOrd="4" destOrd="0" presId="urn:microsoft.com/office/officeart/2005/8/layout/cycle2"/>
    <dgm:cxn modelId="{DFC605F2-959A-4FA5-91D6-92DC90EA5A96}" type="presParOf" srcId="{28433F54-438D-4646-865D-C529A77CFB7E}" destId="{CCD94EB9-8AE9-46EA-A07E-4D7F6FEE0352}" srcOrd="5" destOrd="0" presId="urn:microsoft.com/office/officeart/2005/8/layout/cycle2"/>
    <dgm:cxn modelId="{698B7DC5-21A3-413C-A968-31925EFA1DD9}" type="presParOf" srcId="{CCD94EB9-8AE9-46EA-A07E-4D7F6FEE0352}" destId="{698AF27F-D18D-4A84-8F10-E57A00A920EA}" srcOrd="0" destOrd="0" presId="urn:microsoft.com/office/officeart/2005/8/layout/cycle2"/>
    <dgm:cxn modelId="{EA3C0786-340D-47FF-A3ED-37F334A2AC13}" type="presParOf" srcId="{28433F54-438D-4646-865D-C529A77CFB7E}" destId="{9D6019C6-F472-44F2-9279-D9B1BED0BC4F}" srcOrd="6" destOrd="0" presId="urn:microsoft.com/office/officeart/2005/8/layout/cycle2"/>
    <dgm:cxn modelId="{989D26E7-2ABB-4157-ACC9-196CDF999401}" type="presParOf" srcId="{28433F54-438D-4646-865D-C529A77CFB7E}" destId="{C1A1537B-8BE2-4FF6-A054-E34B01D79855}" srcOrd="7" destOrd="0" presId="urn:microsoft.com/office/officeart/2005/8/layout/cycle2"/>
    <dgm:cxn modelId="{76EFE58D-D4EA-4BF7-9C42-E06BA71CF7E3}" type="presParOf" srcId="{C1A1537B-8BE2-4FF6-A054-E34B01D79855}" destId="{19006D8E-1849-4CC3-AB01-F98F392ED8A7}" srcOrd="0" destOrd="0" presId="urn:microsoft.com/office/officeart/2005/8/layout/cycle2"/>
    <dgm:cxn modelId="{36CC20B2-5244-4729-85E8-EA052E04D6B7}" type="presParOf" srcId="{28433F54-438D-4646-865D-C529A77CFB7E}" destId="{B51F664A-5F0F-4310-BDFB-B137C888EC35}" srcOrd="8" destOrd="0" presId="urn:microsoft.com/office/officeart/2005/8/layout/cycle2"/>
    <dgm:cxn modelId="{374E080D-3522-4C92-858E-929202227303}" type="presParOf" srcId="{28433F54-438D-4646-865D-C529A77CFB7E}" destId="{540E6EB6-44A6-4238-9A52-AB4399C26249}" srcOrd="9" destOrd="0" presId="urn:microsoft.com/office/officeart/2005/8/layout/cycle2"/>
    <dgm:cxn modelId="{3AED4158-1286-413F-9C46-82320A5D4754}" type="presParOf" srcId="{540E6EB6-44A6-4238-9A52-AB4399C26249}" destId="{AE371FA8-CE0E-4E6B-9B2A-1C1DAE661F17}" srcOrd="0" destOrd="0" presId="urn:microsoft.com/office/officeart/2005/8/layout/cycle2"/>
    <dgm:cxn modelId="{76016285-8629-4223-81AB-73385327731E}" type="presParOf" srcId="{28433F54-438D-4646-865D-C529A77CFB7E}" destId="{8461D63B-C004-4FFF-B5B1-7B1C2E7AB3C0}" srcOrd="10" destOrd="0" presId="urn:microsoft.com/office/officeart/2005/8/layout/cycle2"/>
    <dgm:cxn modelId="{21D1CFB7-BBA9-4775-8161-0E916483A02C}" type="presParOf" srcId="{28433F54-438D-4646-865D-C529A77CFB7E}" destId="{1C801982-CB2C-444B-98E4-864240957CD0}" srcOrd="11" destOrd="0" presId="urn:microsoft.com/office/officeart/2005/8/layout/cycle2"/>
    <dgm:cxn modelId="{5E7CA8E5-93B5-40C8-B631-05DB85DB8102}" type="presParOf" srcId="{1C801982-CB2C-444B-98E4-864240957CD0}" destId="{657B751C-E4A2-48B7-83D2-F6F204D07BF0}" srcOrd="0" destOrd="0" presId="urn:microsoft.com/office/officeart/2005/8/layout/cycle2"/>
    <dgm:cxn modelId="{43295BD4-CB04-48A5-8979-8D6F751C7EDB}" type="presParOf" srcId="{28433F54-438D-4646-865D-C529A77CFB7E}" destId="{F066EE61-3D89-4BB5-B7DF-C86BDD0D23AD}" srcOrd="12" destOrd="0" presId="urn:microsoft.com/office/officeart/2005/8/layout/cycle2"/>
    <dgm:cxn modelId="{B43F1BAF-E599-4005-B967-820D76FFB035}" type="presParOf" srcId="{28433F54-438D-4646-865D-C529A77CFB7E}" destId="{6884EF65-2CB5-484F-98FB-AB2BA46BF296}" srcOrd="13" destOrd="0" presId="urn:microsoft.com/office/officeart/2005/8/layout/cycle2"/>
    <dgm:cxn modelId="{8B9CACBC-399F-43E3-B09B-D7E2D049455E}" type="presParOf" srcId="{6884EF65-2CB5-484F-98FB-AB2BA46BF296}" destId="{081EFE97-1193-4046-A863-2418EDCFF31E}" srcOrd="0" destOrd="0" presId="urn:microsoft.com/office/officeart/2005/8/layout/cycle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A316BDA-5851-4147-BFFD-E03CEC9CB3CB}">
      <dsp:nvSpPr>
        <dsp:cNvPr id="0" name=""/>
        <dsp:cNvSpPr/>
      </dsp:nvSpPr>
      <dsp:spPr>
        <a:xfrm>
          <a:off x="3074734" y="48020"/>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1</a:t>
          </a:r>
        </a:p>
      </dsp:txBody>
      <dsp:txXfrm>
        <a:off x="3210204" y="183490"/>
        <a:ext cx="654108" cy="654108"/>
      </dsp:txXfrm>
    </dsp:sp>
    <dsp:sp modelId="{33FED9E9-824D-42A3-A8E5-BCE1C34F7C62}">
      <dsp:nvSpPr>
        <dsp:cNvPr id="0" name=""/>
        <dsp:cNvSpPr/>
      </dsp:nvSpPr>
      <dsp:spPr>
        <a:xfrm rot="1020328">
          <a:off x="4328206" y="295214"/>
          <a:ext cx="287336"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4330090" y="345050"/>
        <a:ext cx="201135" cy="187321"/>
      </dsp:txXfrm>
    </dsp:sp>
    <dsp:sp modelId="{4A4468B9-8B43-41AC-9CCC-8396A776304B}">
      <dsp:nvSpPr>
        <dsp:cNvPr id="0" name=""/>
        <dsp:cNvSpPr/>
      </dsp:nvSpPr>
      <dsp:spPr>
        <a:xfrm>
          <a:off x="4477776" y="477119"/>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2</a:t>
          </a:r>
        </a:p>
      </dsp:txBody>
      <dsp:txXfrm>
        <a:off x="4613246" y="612589"/>
        <a:ext cx="654108" cy="654108"/>
      </dsp:txXfrm>
    </dsp:sp>
    <dsp:sp modelId="{33B5332B-6B79-44D1-90DA-7891C61A0F67}">
      <dsp:nvSpPr>
        <dsp:cNvPr id="0" name=""/>
        <dsp:cNvSpPr/>
      </dsp:nvSpPr>
      <dsp:spPr>
        <a:xfrm rot="4653332">
          <a:off x="4962667" y="1463328"/>
          <a:ext cx="255293"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4992709" y="1488375"/>
        <a:ext cx="178705" cy="187321"/>
      </dsp:txXfrm>
    </dsp:sp>
    <dsp:sp modelId="{AA41BD81-9094-46D1-B157-4722238A56B3}">
      <dsp:nvSpPr>
        <dsp:cNvPr id="0" name=""/>
        <dsp:cNvSpPr/>
      </dsp:nvSpPr>
      <dsp:spPr>
        <a:xfrm>
          <a:off x="4780918" y="1850803"/>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3</a:t>
          </a:r>
        </a:p>
      </dsp:txBody>
      <dsp:txXfrm>
        <a:off x="4916388" y="1986273"/>
        <a:ext cx="654108" cy="654108"/>
      </dsp:txXfrm>
    </dsp:sp>
    <dsp:sp modelId="{CCD94EB9-8AE9-46EA-A07E-4D7F6FEE0352}">
      <dsp:nvSpPr>
        <dsp:cNvPr id="0" name=""/>
        <dsp:cNvSpPr/>
      </dsp:nvSpPr>
      <dsp:spPr>
        <a:xfrm rot="7758206">
          <a:off x="4674405" y="2696187"/>
          <a:ext cx="255697"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4737054" y="2728949"/>
        <a:ext cx="178988" cy="187321"/>
      </dsp:txXfrm>
    </dsp:sp>
    <dsp:sp modelId="{9D6019C6-F472-44F2-9279-D9B1BED0BC4F}">
      <dsp:nvSpPr>
        <dsp:cNvPr id="0" name=""/>
        <dsp:cNvSpPr/>
      </dsp:nvSpPr>
      <dsp:spPr>
        <a:xfrm>
          <a:off x="3889372" y="2939926"/>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4</a:t>
          </a:r>
        </a:p>
      </dsp:txBody>
      <dsp:txXfrm>
        <a:off x="4024842" y="3075396"/>
        <a:ext cx="654108" cy="654108"/>
      </dsp:txXfrm>
    </dsp:sp>
    <dsp:sp modelId="{C1A1537B-8BE2-4FF6-A054-E34B01D79855}">
      <dsp:nvSpPr>
        <dsp:cNvPr id="0" name=""/>
        <dsp:cNvSpPr/>
      </dsp:nvSpPr>
      <dsp:spPr>
        <a:xfrm rot="10746982">
          <a:off x="3514615" y="3257219"/>
          <a:ext cx="264887"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3594076" y="3319047"/>
        <a:ext cx="185421" cy="187321"/>
      </dsp:txXfrm>
    </dsp:sp>
    <dsp:sp modelId="{B51F664A-5F0F-4310-BDFB-B137C888EC35}">
      <dsp:nvSpPr>
        <dsp:cNvPr id="0" name=""/>
        <dsp:cNvSpPr/>
      </dsp:nvSpPr>
      <dsp:spPr>
        <a:xfrm>
          <a:off x="2464705" y="2961900"/>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5</a:t>
          </a:r>
        </a:p>
      </dsp:txBody>
      <dsp:txXfrm>
        <a:off x="2600175" y="3097370"/>
        <a:ext cx="654108" cy="654108"/>
      </dsp:txXfrm>
    </dsp:sp>
    <dsp:sp modelId="{540E6EB6-44A6-4238-9A52-AB4399C26249}">
      <dsp:nvSpPr>
        <dsp:cNvPr id="0" name=""/>
        <dsp:cNvSpPr/>
      </dsp:nvSpPr>
      <dsp:spPr>
        <a:xfrm rot="13443964">
          <a:off x="2285437" y="2800606"/>
          <a:ext cx="328252" cy="322949"/>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2368687" y="2898887"/>
        <a:ext cx="231367" cy="193769"/>
      </dsp:txXfrm>
    </dsp:sp>
    <dsp:sp modelId="{8461D63B-C004-4FFF-B5B1-7B1C2E7AB3C0}">
      <dsp:nvSpPr>
        <dsp:cNvPr id="0" name=""/>
        <dsp:cNvSpPr/>
      </dsp:nvSpPr>
      <dsp:spPr>
        <a:xfrm>
          <a:off x="1500383" y="2028513"/>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6</a:t>
          </a:r>
        </a:p>
      </dsp:txBody>
      <dsp:txXfrm>
        <a:off x="1635853" y="2163983"/>
        <a:ext cx="654108" cy="654108"/>
      </dsp:txXfrm>
    </dsp:sp>
    <dsp:sp modelId="{1C801982-CB2C-444B-98E4-864240957CD0}">
      <dsp:nvSpPr>
        <dsp:cNvPr id="0" name=""/>
        <dsp:cNvSpPr/>
      </dsp:nvSpPr>
      <dsp:spPr>
        <a:xfrm rot="16386945">
          <a:off x="1872521" y="1638653"/>
          <a:ext cx="256573"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1908915" y="1739523"/>
        <a:ext cx="179601" cy="187321"/>
      </dsp:txXfrm>
    </dsp:sp>
    <dsp:sp modelId="{F066EE61-3D89-4BB5-B7DF-C86BDD0D23AD}">
      <dsp:nvSpPr>
        <dsp:cNvPr id="0" name=""/>
        <dsp:cNvSpPr/>
      </dsp:nvSpPr>
      <dsp:spPr>
        <a:xfrm>
          <a:off x="1576975" y="621447"/>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7</a:t>
          </a:r>
        </a:p>
      </dsp:txBody>
      <dsp:txXfrm>
        <a:off x="1712445" y="756917"/>
        <a:ext cx="654108" cy="654108"/>
      </dsp:txXfrm>
    </dsp:sp>
    <dsp:sp modelId="{6884EF65-2CB5-484F-98FB-AB2BA46BF296}">
      <dsp:nvSpPr>
        <dsp:cNvPr id="0" name=""/>
        <dsp:cNvSpPr/>
      </dsp:nvSpPr>
      <dsp:spPr>
        <a:xfrm rot="20343020">
          <a:off x="2544246" y="438582"/>
          <a:ext cx="276723" cy="29560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2546990" y="512544"/>
        <a:ext cx="193706" cy="177365"/>
      </dsp:txXfrm>
    </dsp:sp>
  </dsp:spTree>
</dsp:drawing>
</file>

<file path=xl/diagrams/layout1.xml><?xml version="1.0" encoding="utf-8"?>
<dgm:layoutDef xmlns:dgm="http://schemas.openxmlformats.org/drawingml/2006/diagram" xmlns:a="http://schemas.openxmlformats.org/drawingml/2006/main" uniqueId="urn:microsoft.com/office/officeart/2005/8/layout/cycle2">
  <dgm:title val=""/>
  <dgm:desc val=""/>
  <dgm:catLst>
    <dgm:cat type="cycle" pri="1000"/>
    <dgm:cat type="convert" pri="10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onstrLst>
      <dgm:constr type="w" for="ch" ptType="node" refType="w"/>
      <dgm:constr type="w" for="ch" ptType="sibTrans" refType="w" refFor="ch" refPtType="node" op="equ" fact="0.25"/>
      <dgm:constr type="sibSp" refType="w" refFor="ch" refPtType="node" fact="0.5"/>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sibTransForEach" axis="followSib" ptType="sibTrans" hideLastTrans="0" cnt="1">
            <dgm:layoutNode name="sibTrans">
              <dgm:choose name="Name11">
                <dgm:if name="Name12" axis="par ch" ptType="doc node" func="cnt" op="lt" val="3">
                  <dgm:alg type="conn">
                    <dgm:param type="begPts" val="radial"/>
                    <dgm:param type="endPts" val="radial"/>
                  </dgm:alg>
                </dgm:if>
                <dgm:else name="Name13">
                  <dgm:alg type="conn">
                    <dgm:param type="begPts" val="auto"/>
                    <dgm:param type="endPts" val="auto"/>
                  </dgm:alg>
                </dgm:else>
              </dgm:choose>
              <dgm:shape xmlns:r="http://schemas.openxmlformats.org/officeDocument/2006/relationships" type="conn" r:blip="">
                <dgm:adjLst/>
              </dgm:shape>
              <dgm:presOf axis="self"/>
              <dgm:constrLst>
                <dgm:constr type="h" refType="w" fact="1.35"/>
                <dgm:constr type="connDist"/>
                <dgm:constr type="w" for="ch" refType="connDist" fact="0.45"/>
                <dgm:constr type="h" for="ch" refType="h"/>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14"/>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Reg Chang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hyperlink" Target="#'Female Campers'!A1"/></Relationships>
</file>

<file path=xl/drawings/_rels/drawing3.xml.rels><?xml version="1.0" encoding="UTF-8" standalone="yes"?>
<Relationships xmlns="http://schemas.openxmlformats.org/package/2006/relationships"><Relationship Id="rId2" Type="http://schemas.openxmlformats.org/officeDocument/2006/relationships/hyperlink" Target="#'Binder Requirements'!A1"/><Relationship Id="rId1" Type="http://schemas.openxmlformats.org/officeDocument/2006/relationships/hyperlink" Target="#'Male Campers'!A1"/></Relationships>
</file>

<file path=xl/drawings/_rels/drawing4.xml.rels><?xml version="1.0" encoding="UTF-8" standalone="yes"?>
<Relationships xmlns="http://schemas.openxmlformats.org/package/2006/relationships"><Relationship Id="rId2" Type="http://schemas.openxmlformats.org/officeDocument/2006/relationships/hyperlink" Target="#'Church Info, Deposits Balances'!A1"/><Relationship Id="rId1" Type="http://schemas.openxmlformats.org/officeDocument/2006/relationships/hyperlink" Target="#'Male Campers'!A1"/></Relationships>
</file>

<file path=xl/drawings/_rels/drawing5.xml.rels><?xml version="1.0" encoding="UTF-8" standalone="yes"?>
<Relationships xmlns="http://schemas.openxmlformats.org/package/2006/relationships"><Relationship Id="rId3" Type="http://schemas.openxmlformats.org/officeDocument/2006/relationships/hyperlink" Target="#'Camp Check List'!A1"/><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hyperlink" Target="#'LTCRC Policies Procedures'!A1"/></Relationships>
</file>

<file path=xl/drawings/_rels/drawing7.xml.rels><?xml version="1.0" encoding="UTF-8" standalone="yes"?>
<Relationships xmlns="http://schemas.openxmlformats.org/package/2006/relationships"><Relationship Id="rId2" Type="http://schemas.openxmlformats.org/officeDocument/2006/relationships/hyperlink" Target="#'Immunization Form'!Print_Area"/><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hyperlink" Target="#'Church Info, Deposits Balances'!A1"/></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81641</xdr:rowOff>
    </xdr:from>
    <xdr:to>
      <xdr:col>11</xdr:col>
      <xdr:colOff>72572</xdr:colOff>
      <xdr:row>29</xdr:row>
      <xdr:rowOff>30479</xdr:rowOff>
    </xdr:to>
    <xdr:graphicFrame macro="">
      <xdr:nvGraphicFramePr>
        <xdr:cNvPr id="2" name="Diagram 1">
          <a:extLst>
            <a:ext uri="{FF2B5EF4-FFF2-40B4-BE49-F238E27FC236}">
              <a16:creationId xmlns:a16="http://schemas.microsoft.com/office/drawing/2014/main" id="{6BDCD981-9BFB-458B-8153-9B10FFF3551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4</xdr:col>
      <xdr:colOff>595811</xdr:colOff>
      <xdr:row>14</xdr:row>
      <xdr:rowOff>68580</xdr:rowOff>
    </xdr:from>
    <xdr:to>
      <xdr:col>6</xdr:col>
      <xdr:colOff>405311</xdr:colOff>
      <xdr:row>20</xdr:row>
      <xdr:rowOff>53340</xdr:rowOff>
    </xdr:to>
    <xdr:sp macro="" textlink="">
      <xdr:nvSpPr>
        <xdr:cNvPr id="4" name="Plaque 3">
          <a:hlinkClick xmlns:r="http://schemas.openxmlformats.org/officeDocument/2006/relationships" r:id="rId6"/>
          <a:extLst>
            <a:ext uri="{FF2B5EF4-FFF2-40B4-BE49-F238E27FC236}">
              <a16:creationId xmlns:a16="http://schemas.microsoft.com/office/drawing/2014/main" id="{9D264D05-0640-40D7-B67E-5D93FF127F2A}"/>
            </a:ext>
          </a:extLst>
        </xdr:cNvPr>
        <xdr:cNvSpPr/>
      </xdr:nvSpPr>
      <xdr:spPr bwMode="auto">
        <a:xfrm>
          <a:off x="3026954" y="2735580"/>
          <a:ext cx="1025071" cy="964474"/>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200">
              <a:solidFill>
                <a:schemeClr val="bg1"/>
              </a:solidFill>
              <a:latin typeface="Times New Roman" panose="02020603050405020304" pitchFamily="18" charset="0"/>
              <a:cs typeface="Times New Roman" panose="02020603050405020304" pitchFamily="18" charset="0"/>
            </a:rPr>
            <a:t>STEP 8 Registration</a:t>
          </a:r>
          <a:r>
            <a:rPr lang="en-US" sz="1200" baseline="0">
              <a:solidFill>
                <a:schemeClr val="bg1"/>
              </a:solidFill>
              <a:latin typeface="Times New Roman" panose="02020603050405020304" pitchFamily="18" charset="0"/>
              <a:cs typeface="Times New Roman" panose="02020603050405020304" pitchFamily="18" charset="0"/>
            </a:rPr>
            <a:t> </a:t>
          </a:r>
          <a:r>
            <a:rPr lang="en-US" sz="1400" baseline="0">
              <a:solidFill>
                <a:schemeClr val="bg1"/>
              </a:solidFill>
              <a:latin typeface="Times New Roman" panose="02020603050405020304" pitchFamily="18" charset="0"/>
              <a:cs typeface="Times New Roman" panose="02020603050405020304" pitchFamily="18" charset="0"/>
            </a:rPr>
            <a:t>Changes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22860</xdr:colOff>
      <xdr:row>1</xdr:row>
      <xdr:rowOff>175260</xdr:rowOff>
    </xdr:from>
    <xdr:to>
      <xdr:col>19</xdr:col>
      <xdr:colOff>213360</xdr:colOff>
      <xdr:row>4</xdr:row>
      <xdr:rowOff>266700</xdr:rowOff>
    </xdr:to>
    <xdr:sp macro="" textlink="">
      <xdr:nvSpPr>
        <xdr:cNvPr id="5" name="Plaque 4">
          <a:hlinkClick xmlns:r="http://schemas.openxmlformats.org/officeDocument/2006/relationships" r:id="rId1"/>
          <a:extLst>
            <a:ext uri="{FF2B5EF4-FFF2-40B4-BE49-F238E27FC236}">
              <a16:creationId xmlns:a16="http://schemas.microsoft.com/office/drawing/2014/main" id="{77551727-F9AB-46F7-A728-A0E9A9C56A18}"/>
            </a:ext>
          </a:extLst>
        </xdr:cNvPr>
        <xdr:cNvSpPr/>
      </xdr:nvSpPr>
      <xdr:spPr bwMode="auto">
        <a:xfrm>
          <a:off x="10104120" y="670560"/>
          <a:ext cx="1295400" cy="114300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7621</xdr:colOff>
      <xdr:row>0</xdr:row>
      <xdr:rowOff>0</xdr:rowOff>
    </xdr:from>
    <xdr:to>
      <xdr:col>24</xdr:col>
      <xdr:colOff>1135381</xdr:colOff>
      <xdr:row>2</xdr:row>
      <xdr:rowOff>198120</xdr:rowOff>
    </xdr:to>
    <xdr:sp macro="" textlink="">
      <xdr:nvSpPr>
        <xdr:cNvPr id="3" name="Plaque 2">
          <a:hlinkClick xmlns:r="http://schemas.openxmlformats.org/officeDocument/2006/relationships" r:id="rId1"/>
          <a:extLst>
            <a:ext uri="{FF2B5EF4-FFF2-40B4-BE49-F238E27FC236}">
              <a16:creationId xmlns:a16="http://schemas.microsoft.com/office/drawing/2014/main" id="{690C8BFD-E8B7-4023-9537-794128DCDE69}"/>
            </a:ext>
          </a:extLst>
        </xdr:cNvPr>
        <xdr:cNvSpPr/>
      </xdr:nvSpPr>
      <xdr:spPr bwMode="auto">
        <a:xfrm>
          <a:off x="11948161" y="0"/>
          <a:ext cx="1127760" cy="90678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24</xdr:col>
      <xdr:colOff>7621</xdr:colOff>
      <xdr:row>0</xdr:row>
      <xdr:rowOff>0</xdr:rowOff>
    </xdr:from>
    <xdr:to>
      <xdr:col>24</xdr:col>
      <xdr:colOff>1181100</xdr:colOff>
      <xdr:row>2</xdr:row>
      <xdr:rowOff>213360</xdr:rowOff>
    </xdr:to>
    <xdr:sp macro="" textlink="">
      <xdr:nvSpPr>
        <xdr:cNvPr id="4" name="Plaque 3">
          <a:hlinkClick xmlns:r="http://schemas.openxmlformats.org/officeDocument/2006/relationships" r:id="rId2"/>
          <a:extLst>
            <a:ext uri="{FF2B5EF4-FFF2-40B4-BE49-F238E27FC236}">
              <a16:creationId xmlns:a16="http://schemas.microsoft.com/office/drawing/2014/main" id="{DD4A93E2-5828-494E-9453-6DAD5AF5FC00}"/>
            </a:ext>
          </a:extLst>
        </xdr:cNvPr>
        <xdr:cNvSpPr/>
      </xdr:nvSpPr>
      <xdr:spPr bwMode="auto">
        <a:xfrm>
          <a:off x="11948161" y="0"/>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7621</xdr:colOff>
      <xdr:row>0</xdr:row>
      <xdr:rowOff>0</xdr:rowOff>
    </xdr:from>
    <xdr:to>
      <xdr:col>21</xdr:col>
      <xdr:colOff>1135381</xdr:colOff>
      <xdr:row>2</xdr:row>
      <xdr:rowOff>198120</xdr:rowOff>
    </xdr:to>
    <xdr:sp macro="" textlink="">
      <xdr:nvSpPr>
        <xdr:cNvPr id="4" name="Plaque 3">
          <a:hlinkClick xmlns:r="http://schemas.openxmlformats.org/officeDocument/2006/relationships" r:id="rId1"/>
          <a:extLst>
            <a:ext uri="{FF2B5EF4-FFF2-40B4-BE49-F238E27FC236}">
              <a16:creationId xmlns:a16="http://schemas.microsoft.com/office/drawing/2014/main" id="{39F7FAE5-71A0-4532-8A7C-AFF6690F1B89}"/>
            </a:ext>
          </a:extLst>
        </xdr:cNvPr>
        <xdr:cNvSpPr/>
      </xdr:nvSpPr>
      <xdr:spPr bwMode="auto">
        <a:xfrm>
          <a:off x="10020301" y="0"/>
          <a:ext cx="1127760" cy="90678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21</xdr:col>
      <xdr:colOff>7621</xdr:colOff>
      <xdr:row>0</xdr:row>
      <xdr:rowOff>0</xdr:rowOff>
    </xdr:from>
    <xdr:to>
      <xdr:col>21</xdr:col>
      <xdr:colOff>1181100</xdr:colOff>
      <xdr:row>2</xdr:row>
      <xdr:rowOff>213360</xdr:rowOff>
    </xdr:to>
    <xdr:sp macro="" textlink="">
      <xdr:nvSpPr>
        <xdr:cNvPr id="5" name="Plaque 4">
          <a:hlinkClick xmlns:r="http://schemas.openxmlformats.org/officeDocument/2006/relationships" r:id="rId2"/>
          <a:extLst>
            <a:ext uri="{FF2B5EF4-FFF2-40B4-BE49-F238E27FC236}">
              <a16:creationId xmlns:a16="http://schemas.microsoft.com/office/drawing/2014/main" id="{E9CAD367-D73E-4EE5-AA3F-EDB6C3DC4FE9}"/>
            </a:ext>
          </a:extLst>
        </xdr:cNvPr>
        <xdr:cNvSpPr/>
      </xdr:nvSpPr>
      <xdr:spPr bwMode="auto">
        <a:xfrm>
          <a:off x="10020301" y="0"/>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4956313</xdr:colOff>
      <xdr:row>25</xdr:row>
      <xdr:rowOff>33130</xdr:rowOff>
    </xdr:from>
    <xdr:to>
      <xdr:col>0</xdr:col>
      <xdr:colOff>8617432</xdr:colOff>
      <xdr:row>30</xdr:row>
      <xdr:rowOff>42241</xdr:rowOff>
    </xdr:to>
    <xdr:pic>
      <xdr:nvPicPr>
        <xdr:cNvPr id="3" name="Picture 2">
          <a:extLst>
            <a:ext uri="{FF2B5EF4-FFF2-40B4-BE49-F238E27FC236}">
              <a16:creationId xmlns:a16="http://schemas.microsoft.com/office/drawing/2014/main" id="{7AE2691B-0F9D-4ECE-9CF7-E17D596908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6313" y="14259339"/>
          <a:ext cx="3661119" cy="1155424"/>
        </a:xfrm>
        <a:prstGeom prst="rect">
          <a:avLst/>
        </a:prstGeom>
      </xdr:spPr>
    </xdr:pic>
    <xdr:clientData/>
  </xdr:twoCellAnchor>
  <xdr:twoCellAnchor editAs="oneCell">
    <xdr:from>
      <xdr:col>0</xdr:col>
      <xdr:colOff>3750365</xdr:colOff>
      <xdr:row>24</xdr:row>
      <xdr:rowOff>159026</xdr:rowOff>
    </xdr:from>
    <xdr:to>
      <xdr:col>0</xdr:col>
      <xdr:colOff>4749388</xdr:colOff>
      <xdr:row>30</xdr:row>
      <xdr:rowOff>172542</xdr:rowOff>
    </xdr:to>
    <xdr:pic>
      <xdr:nvPicPr>
        <xdr:cNvPr id="5" name="Picture 4">
          <a:extLst>
            <a:ext uri="{FF2B5EF4-FFF2-40B4-BE49-F238E27FC236}">
              <a16:creationId xmlns:a16="http://schemas.microsoft.com/office/drawing/2014/main" id="{C1895D02-01C5-4F9A-BCF9-A1052308CF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50365" y="14173200"/>
          <a:ext cx="999023" cy="1371864"/>
        </a:xfrm>
        <a:prstGeom prst="rect">
          <a:avLst/>
        </a:prstGeom>
      </xdr:spPr>
    </xdr:pic>
    <xdr:clientData/>
  </xdr:twoCellAnchor>
  <xdr:twoCellAnchor>
    <xdr:from>
      <xdr:col>2</xdr:col>
      <xdr:colOff>33130</xdr:colOff>
      <xdr:row>1</xdr:row>
      <xdr:rowOff>66261</xdr:rowOff>
    </xdr:from>
    <xdr:to>
      <xdr:col>3</xdr:col>
      <xdr:colOff>597009</xdr:colOff>
      <xdr:row>2</xdr:row>
      <xdr:rowOff>782872</xdr:rowOff>
    </xdr:to>
    <xdr:sp macro="" textlink="">
      <xdr:nvSpPr>
        <xdr:cNvPr id="4" name="Plaque 3">
          <a:hlinkClick xmlns:r="http://schemas.openxmlformats.org/officeDocument/2006/relationships" r:id="rId3"/>
          <a:extLst>
            <a:ext uri="{FF2B5EF4-FFF2-40B4-BE49-F238E27FC236}">
              <a16:creationId xmlns:a16="http://schemas.microsoft.com/office/drawing/2014/main" id="{C6E5B727-D990-4DA4-B868-31B107DDDB21}"/>
            </a:ext>
          </a:extLst>
        </xdr:cNvPr>
        <xdr:cNvSpPr/>
      </xdr:nvSpPr>
      <xdr:spPr bwMode="auto">
        <a:xfrm>
          <a:off x="9713843" y="284922"/>
          <a:ext cx="1173479" cy="928646"/>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15765</xdr:colOff>
      <xdr:row>1</xdr:row>
      <xdr:rowOff>52551</xdr:rowOff>
    </xdr:from>
    <xdr:to>
      <xdr:col>4</xdr:col>
      <xdr:colOff>153975</xdr:colOff>
      <xdr:row>4</xdr:row>
      <xdr:rowOff>12875</xdr:rowOff>
    </xdr:to>
    <xdr:sp macro="" textlink="">
      <xdr:nvSpPr>
        <xdr:cNvPr id="2" name="Plaque 1">
          <a:hlinkClick xmlns:r="http://schemas.openxmlformats.org/officeDocument/2006/relationships" r:id="rId1"/>
          <a:extLst>
            <a:ext uri="{FF2B5EF4-FFF2-40B4-BE49-F238E27FC236}">
              <a16:creationId xmlns:a16="http://schemas.microsoft.com/office/drawing/2014/main" id="{682F68FE-F62A-4FDB-BC8A-898BDC24D276}"/>
            </a:ext>
          </a:extLst>
        </xdr:cNvPr>
        <xdr:cNvSpPr/>
      </xdr:nvSpPr>
      <xdr:spPr bwMode="auto">
        <a:xfrm>
          <a:off x="8791903" y="252248"/>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53340</xdr:colOff>
      <xdr:row>0</xdr:row>
      <xdr:rowOff>114300</xdr:rowOff>
    </xdr:from>
    <xdr:to>
      <xdr:col>10</xdr:col>
      <xdr:colOff>677876</xdr:colOff>
      <xdr:row>45</xdr:row>
      <xdr:rowOff>45720</xdr:rowOff>
    </xdr:to>
    <xdr:pic>
      <xdr:nvPicPr>
        <xdr:cNvPr id="2" name="Picture 1">
          <a:extLst>
            <a:ext uri="{FF2B5EF4-FFF2-40B4-BE49-F238E27FC236}">
              <a16:creationId xmlns:a16="http://schemas.microsoft.com/office/drawing/2014/main" id="{3DA448A9-81BB-4979-915D-8AAA506E591D}"/>
            </a:ext>
          </a:extLst>
        </xdr:cNvPr>
        <xdr:cNvPicPr>
          <a:picLocks noChangeAspect="1"/>
        </xdr:cNvPicPr>
      </xdr:nvPicPr>
      <xdr:blipFill>
        <a:blip xmlns:r="http://schemas.openxmlformats.org/officeDocument/2006/relationships" r:embed="rId1"/>
        <a:stretch>
          <a:fillRect/>
        </a:stretch>
      </xdr:blipFill>
      <xdr:spPr>
        <a:xfrm>
          <a:off x="53340" y="114300"/>
          <a:ext cx="6720536" cy="8633460"/>
        </a:xfrm>
        <a:prstGeom prst="rect">
          <a:avLst/>
        </a:prstGeom>
      </xdr:spPr>
    </xdr:pic>
    <xdr:clientData/>
  </xdr:twoCellAnchor>
  <xdr:twoCellAnchor>
    <xdr:from>
      <xdr:col>13</xdr:col>
      <xdr:colOff>0</xdr:colOff>
      <xdr:row>4</xdr:row>
      <xdr:rowOff>0</xdr:rowOff>
    </xdr:from>
    <xdr:to>
      <xdr:col>14</xdr:col>
      <xdr:colOff>563879</xdr:colOff>
      <xdr:row>9</xdr:row>
      <xdr:rowOff>83820</xdr:rowOff>
    </xdr:to>
    <xdr:sp macro="" textlink="">
      <xdr:nvSpPr>
        <xdr:cNvPr id="3" name="Plaque 2">
          <a:hlinkClick xmlns:r="http://schemas.openxmlformats.org/officeDocument/2006/relationships" r:id="rId2"/>
          <a:extLst>
            <a:ext uri="{FF2B5EF4-FFF2-40B4-BE49-F238E27FC236}">
              <a16:creationId xmlns:a16="http://schemas.microsoft.com/office/drawing/2014/main" id="{1B96A262-6897-4122-9466-68AB62112693}"/>
            </a:ext>
          </a:extLst>
        </xdr:cNvPr>
        <xdr:cNvSpPr/>
      </xdr:nvSpPr>
      <xdr:spPr bwMode="auto">
        <a:xfrm>
          <a:off x="8747760" y="1828800"/>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563879</xdr:colOff>
      <xdr:row>5</xdr:row>
      <xdr:rowOff>12700</xdr:rowOff>
    </xdr:to>
    <xdr:sp macro="" textlink="">
      <xdr:nvSpPr>
        <xdr:cNvPr id="2" name="Plaque 1">
          <a:hlinkClick xmlns:r="http://schemas.openxmlformats.org/officeDocument/2006/relationships" r:id="rId1"/>
          <a:extLst>
            <a:ext uri="{FF2B5EF4-FFF2-40B4-BE49-F238E27FC236}">
              <a16:creationId xmlns:a16="http://schemas.microsoft.com/office/drawing/2014/main" id="{D752DA11-E38B-42AB-B55A-9B67C13DA5D0}"/>
            </a:ext>
          </a:extLst>
        </xdr:cNvPr>
        <xdr:cNvSpPr/>
      </xdr:nvSpPr>
      <xdr:spPr bwMode="auto">
        <a:xfrm>
          <a:off x="7556500" y="660400"/>
          <a:ext cx="1173479" cy="100330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laketomahawk.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ngie@laketomahawk.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117B-B9DB-4F57-8E9E-26B9E8A6099F}">
  <dimension ref="A1:T100"/>
  <sheetViews>
    <sheetView tabSelected="1" zoomScale="70" zoomScaleNormal="70" workbookViewId="0">
      <selection activeCell="P16" sqref="P16"/>
    </sheetView>
  </sheetViews>
  <sheetFormatPr defaultRowHeight="13.2"/>
  <sheetData>
    <row r="1" spans="1:10" ht="32.4">
      <c r="A1" s="116" t="s">
        <v>156</v>
      </c>
      <c r="B1" s="116"/>
      <c r="C1" s="116"/>
      <c r="D1" s="116"/>
      <c r="E1" s="116"/>
      <c r="F1" s="116"/>
      <c r="G1" s="116"/>
      <c r="H1" s="116"/>
      <c r="I1" s="116"/>
      <c r="J1" s="116"/>
    </row>
    <row r="2" spans="1:10">
      <c r="A2" s="114" t="s">
        <v>165</v>
      </c>
      <c r="B2" s="115"/>
      <c r="C2" s="115"/>
      <c r="D2" s="115"/>
      <c r="E2" s="115"/>
      <c r="F2" s="115"/>
      <c r="G2" s="115"/>
      <c r="H2" s="115"/>
      <c r="I2" s="115"/>
      <c r="J2" s="115"/>
    </row>
    <row r="3" spans="1:10" ht="21.45" customHeight="1">
      <c r="A3" s="115"/>
      <c r="B3" s="115"/>
      <c r="C3" s="115"/>
      <c r="D3" s="115"/>
      <c r="E3" s="115"/>
      <c r="F3" s="115"/>
      <c r="G3" s="115"/>
      <c r="H3" s="115"/>
      <c r="I3" s="115"/>
      <c r="J3" s="115"/>
    </row>
    <row r="4" spans="1:10">
      <c r="A4" s="115"/>
      <c r="B4" s="115"/>
      <c r="C4" s="115"/>
      <c r="D4" s="115"/>
      <c r="E4" s="115"/>
      <c r="F4" s="115"/>
      <c r="G4" s="115"/>
      <c r="H4" s="115"/>
      <c r="I4" s="115"/>
      <c r="J4" s="115"/>
    </row>
    <row r="5" spans="1:10" ht="9" customHeight="1"/>
    <row r="30" ht="20.55" customHeight="1"/>
    <row r="31" ht="20.55" customHeight="1"/>
    <row r="32" ht="20.55" customHeight="1"/>
    <row r="100" spans="20:20">
      <c r="T100" t="s">
        <v>156</v>
      </c>
    </row>
  </sheetData>
  <mergeCells count="2">
    <mergeCell ref="A2:J4"/>
    <mergeCell ref="A1:J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
  <sheetViews>
    <sheetView zoomScaleNormal="100" workbookViewId="0">
      <selection sqref="A1:H1"/>
    </sheetView>
  </sheetViews>
  <sheetFormatPr defaultRowHeight="13.2"/>
  <cols>
    <col min="1" max="1" width="24.5546875" customWidth="1"/>
    <col min="2" max="2" width="12.21875" customWidth="1"/>
    <col min="3" max="3" width="11.77734375" customWidth="1"/>
    <col min="4" max="4" width="10.21875" bestFit="1" customWidth="1"/>
    <col min="5" max="5" width="7.77734375" bestFit="1" customWidth="1"/>
    <col min="6" max="6" width="8" customWidth="1"/>
    <col min="7" max="7" width="6.21875" style="1" customWidth="1"/>
    <col min="8" max="8" width="6.21875" customWidth="1"/>
    <col min="9" max="9" width="8" customWidth="1"/>
    <col min="10" max="10" width="6.21875" customWidth="1"/>
    <col min="11" max="11" width="9.44140625" customWidth="1"/>
    <col min="12" max="12" width="7.5546875" customWidth="1"/>
    <col min="13" max="13" width="10" customWidth="1"/>
    <col min="14" max="15" width="6.77734375" customWidth="1"/>
    <col min="16" max="16" width="5.21875" customWidth="1"/>
    <col min="17" max="17" width="5.44140625" customWidth="1"/>
    <col min="18" max="18" width="5.21875" customWidth="1"/>
    <col min="19" max="19" width="5.44140625" customWidth="1"/>
    <col min="20" max="20" width="13.6640625" customWidth="1"/>
    <col min="21" max="21" width="6.21875" customWidth="1"/>
    <col min="22" max="22" width="7.77734375" customWidth="1"/>
    <col min="23" max="23" width="5.77734375" customWidth="1"/>
    <col min="24" max="24" width="5.5546875" customWidth="1"/>
    <col min="25" max="25" width="6.21875" customWidth="1"/>
    <col min="26" max="26" width="6.77734375" customWidth="1"/>
  </cols>
  <sheetData>
    <row r="1" spans="1:27" ht="39" customHeight="1">
      <c r="A1" s="123" t="s">
        <v>153</v>
      </c>
      <c r="B1" s="123"/>
      <c r="C1" s="123"/>
      <c r="D1" s="123"/>
      <c r="E1" s="123"/>
      <c r="F1" s="123"/>
      <c r="G1" s="123"/>
      <c r="H1" s="124"/>
      <c r="I1" s="119" t="s">
        <v>154</v>
      </c>
      <c r="J1" s="119"/>
      <c r="K1" s="119"/>
      <c r="L1" s="119"/>
      <c r="M1" s="119"/>
      <c r="O1" s="132" t="s">
        <v>84</v>
      </c>
      <c r="P1" s="132"/>
      <c r="U1" s="129" t="s">
        <v>171</v>
      </c>
      <c r="V1" s="130"/>
      <c r="W1" s="130"/>
      <c r="X1" s="130"/>
      <c r="Y1" s="131"/>
    </row>
    <row r="2" spans="1:27" ht="27.75" customHeight="1">
      <c r="A2" s="12" t="s">
        <v>14</v>
      </c>
      <c r="B2" s="121"/>
      <c r="C2" s="121"/>
      <c r="D2" s="121"/>
      <c r="E2" s="121"/>
      <c r="F2" s="121"/>
      <c r="G2" s="121"/>
      <c r="H2" s="121"/>
      <c r="I2" s="119" t="s">
        <v>155</v>
      </c>
      <c r="J2" s="119"/>
      <c r="K2" s="119"/>
      <c r="L2" s="119"/>
      <c r="M2" s="119"/>
      <c r="O2" s="132"/>
      <c r="P2" s="132"/>
      <c r="U2" s="126" t="s">
        <v>81</v>
      </c>
      <c r="V2" s="126"/>
      <c r="W2" s="126"/>
      <c r="X2" s="126"/>
      <c r="Y2" s="126"/>
      <c r="Z2" s="2"/>
      <c r="AA2" s="2"/>
    </row>
    <row r="3" spans="1:27" ht="27.75" customHeight="1">
      <c r="A3" s="12" t="s">
        <v>0</v>
      </c>
      <c r="B3" s="121"/>
      <c r="C3" s="121"/>
      <c r="D3" s="121"/>
      <c r="E3" s="121"/>
      <c r="F3" s="121"/>
      <c r="G3" s="121"/>
      <c r="H3" s="121"/>
      <c r="I3" s="120" t="s">
        <v>166</v>
      </c>
      <c r="J3" s="120"/>
      <c r="K3" s="120"/>
      <c r="L3" s="120"/>
      <c r="M3" s="120"/>
      <c r="N3" s="100"/>
      <c r="U3" s="63" t="s">
        <v>78</v>
      </c>
      <c r="V3" s="63"/>
      <c r="W3" s="125"/>
      <c r="X3" s="125"/>
      <c r="Y3" s="125"/>
      <c r="Z3" s="2"/>
      <c r="AA3" s="2"/>
    </row>
    <row r="4" spans="1:27" ht="27.75" customHeight="1">
      <c r="A4" s="15" t="s">
        <v>15</v>
      </c>
      <c r="B4" s="121"/>
      <c r="C4" s="121"/>
      <c r="D4" s="121"/>
      <c r="E4" s="121"/>
      <c r="F4" s="121"/>
      <c r="G4" s="121"/>
      <c r="H4" s="121"/>
      <c r="I4" s="120" t="s">
        <v>167</v>
      </c>
      <c r="J4" s="120"/>
      <c r="K4" s="120"/>
      <c r="L4" s="120"/>
      <c r="M4" s="120"/>
      <c r="N4" s="120"/>
      <c r="U4" s="63" t="s">
        <v>79</v>
      </c>
      <c r="V4" s="63"/>
      <c r="W4" s="127">
        <f ca="1">TODAY( )</f>
        <v>44255</v>
      </c>
      <c r="X4" s="128"/>
      <c r="Y4" s="128"/>
      <c r="Z4" s="2"/>
      <c r="AA4" s="2"/>
    </row>
    <row r="5" spans="1:27" ht="23.25" customHeight="1">
      <c r="A5" s="14" t="s">
        <v>1</v>
      </c>
      <c r="B5" s="121"/>
      <c r="C5" s="121"/>
      <c r="D5" s="121"/>
      <c r="E5" s="121"/>
      <c r="F5" s="121"/>
      <c r="G5" s="121"/>
      <c r="H5" s="121"/>
      <c r="I5" s="120" t="s">
        <v>168</v>
      </c>
      <c r="J5" s="120"/>
      <c r="K5" s="120"/>
      <c r="L5" s="120"/>
      <c r="M5" s="120"/>
      <c r="N5" s="120"/>
      <c r="W5" s="2"/>
      <c r="X5" s="2"/>
      <c r="Y5" s="2"/>
      <c r="Z5" s="2"/>
      <c r="AA5" s="2"/>
    </row>
    <row r="6" spans="1:27" ht="15.75" customHeight="1">
      <c r="A6" s="2"/>
      <c r="B6" s="2"/>
      <c r="C6" s="2"/>
      <c r="D6" s="2"/>
      <c r="E6" s="2"/>
      <c r="F6" s="2"/>
      <c r="G6" s="3"/>
      <c r="H6" s="2"/>
      <c r="I6" s="4"/>
      <c r="J6" s="4"/>
      <c r="K6" s="2"/>
      <c r="L6" s="2"/>
      <c r="O6" s="117" t="s">
        <v>112</v>
      </c>
      <c r="P6" s="117"/>
      <c r="Q6" s="117"/>
      <c r="R6" s="117"/>
      <c r="S6" s="117"/>
      <c r="T6" s="117"/>
      <c r="W6" s="2"/>
      <c r="X6" s="2"/>
      <c r="Y6" s="2"/>
      <c r="Z6" s="2"/>
      <c r="AA6" s="2"/>
    </row>
    <row r="7" spans="1:27" ht="15.75" customHeight="1">
      <c r="A7" t="s">
        <v>46</v>
      </c>
      <c r="B7" s="2"/>
      <c r="C7" s="2"/>
      <c r="D7" s="2"/>
      <c r="E7" s="2"/>
      <c r="F7" s="2"/>
      <c r="G7" s="3"/>
      <c r="H7" s="2"/>
      <c r="I7" s="4"/>
      <c r="J7" s="4"/>
      <c r="K7" s="2"/>
      <c r="L7" s="2"/>
      <c r="O7" s="117"/>
      <c r="P7" s="117"/>
      <c r="Q7" s="117"/>
      <c r="R7" s="117"/>
      <c r="S7" s="117"/>
      <c r="T7" s="117"/>
      <c r="W7" s="2"/>
      <c r="X7" s="2"/>
      <c r="Y7" s="2"/>
      <c r="Z7" s="2"/>
      <c r="AA7" s="2"/>
    </row>
    <row r="8" spans="1:27" ht="15.75" customHeight="1">
      <c r="A8" t="s">
        <v>16</v>
      </c>
      <c r="B8" s="2"/>
      <c r="C8" s="2"/>
      <c r="D8" s="2"/>
      <c r="E8" s="2"/>
      <c r="F8" s="2"/>
      <c r="G8" s="3"/>
      <c r="H8" s="2"/>
      <c r="I8" s="4"/>
      <c r="J8" s="4"/>
      <c r="K8" s="2"/>
      <c r="L8" s="2"/>
      <c r="P8" s="66"/>
      <c r="W8" s="2"/>
      <c r="X8" s="2"/>
      <c r="Y8" s="2"/>
      <c r="Z8" s="2"/>
      <c r="AA8" s="2"/>
    </row>
    <row r="9" spans="1:27" ht="15.75" customHeight="1">
      <c r="A9" t="s">
        <v>17</v>
      </c>
      <c r="B9" s="2"/>
      <c r="C9" s="2"/>
      <c r="D9" s="2"/>
      <c r="E9" s="2"/>
      <c r="F9" s="2"/>
      <c r="G9" s="3"/>
      <c r="H9" s="2"/>
      <c r="I9" s="4"/>
      <c r="J9" s="4"/>
      <c r="K9" s="2"/>
      <c r="L9" s="2"/>
      <c r="W9" s="2"/>
      <c r="X9" s="2"/>
      <c r="Y9" s="2"/>
      <c r="Z9" s="2"/>
      <c r="AA9" s="2"/>
    </row>
    <row r="10" spans="1:27" ht="15.75" customHeight="1">
      <c r="A10" t="s">
        <v>19</v>
      </c>
      <c r="B10" s="2"/>
      <c r="C10" s="2"/>
      <c r="D10" s="2"/>
      <c r="E10" s="2"/>
      <c r="F10" s="2"/>
      <c r="G10" s="3"/>
      <c r="H10" s="2"/>
      <c r="I10" s="4"/>
      <c r="J10" s="4"/>
      <c r="K10" s="2"/>
      <c r="L10" s="2"/>
      <c r="W10" s="2"/>
      <c r="X10" s="2"/>
      <c r="Y10" s="2"/>
      <c r="Z10" s="2"/>
      <c r="AA10" s="2"/>
    </row>
    <row r="11" spans="1:27" ht="15" customHeight="1">
      <c r="B11" s="2"/>
      <c r="C11" s="2"/>
      <c r="D11" s="2"/>
      <c r="E11" s="2"/>
      <c r="F11" s="2"/>
      <c r="G11" s="3"/>
      <c r="H11" s="2"/>
      <c r="I11" s="4"/>
      <c r="J11" s="4"/>
      <c r="K11" s="2"/>
      <c r="L11" s="2"/>
      <c r="W11" s="2"/>
      <c r="X11" s="2"/>
      <c r="Y11" s="2"/>
      <c r="Z11" s="2"/>
      <c r="AA11" s="2"/>
    </row>
    <row r="12" spans="1:27" ht="24.75" customHeight="1">
      <c r="A12" s="39" t="s">
        <v>26</v>
      </c>
      <c r="B12" s="10" t="s">
        <v>23</v>
      </c>
      <c r="C12" t="s">
        <v>45</v>
      </c>
      <c r="D12" s="11" t="s">
        <v>24</v>
      </c>
      <c r="E12" s="11" t="s">
        <v>25</v>
      </c>
      <c r="F12" s="48" t="s">
        <v>48</v>
      </c>
      <c r="G12" s="3"/>
      <c r="H12" s="2"/>
      <c r="I12" s="122" t="s">
        <v>72</v>
      </c>
      <c r="J12" s="122"/>
      <c r="K12" s="122"/>
      <c r="L12" s="122"/>
      <c r="M12" s="122"/>
      <c r="W12" s="2"/>
      <c r="X12" s="2"/>
      <c r="Y12" s="2"/>
      <c r="Z12" s="2"/>
      <c r="AA12" s="2"/>
    </row>
    <row r="13" spans="1:27" ht="15.75" customHeight="1">
      <c r="A13" s="39" t="s">
        <v>20</v>
      </c>
      <c r="B13" s="5">
        <v>0</v>
      </c>
      <c r="C13" s="37">
        <f>B13*50</f>
        <v>0</v>
      </c>
      <c r="D13" s="37"/>
      <c r="E13" s="21"/>
      <c r="F13" s="5"/>
      <c r="G13" s="3"/>
      <c r="H13" s="2"/>
      <c r="I13" s="122"/>
      <c r="J13" s="122"/>
      <c r="K13" s="122"/>
      <c r="L13" s="122"/>
      <c r="M13" s="122"/>
      <c r="W13" s="2"/>
      <c r="X13" s="2"/>
      <c r="Y13" s="2"/>
      <c r="Z13" s="2"/>
      <c r="AA13" s="2"/>
    </row>
    <row r="14" spans="1:27" ht="15.75" customHeight="1">
      <c r="A14" s="39" t="s">
        <v>21</v>
      </c>
      <c r="B14" s="20">
        <v>0</v>
      </c>
      <c r="C14" s="38">
        <f>B14*50</f>
        <v>0</v>
      </c>
      <c r="D14" s="38"/>
      <c r="E14" s="21"/>
      <c r="F14" s="5"/>
      <c r="G14" s="3"/>
      <c r="H14" s="2"/>
      <c r="I14" s="122"/>
      <c r="J14" s="122"/>
      <c r="K14" s="122"/>
      <c r="L14" s="122"/>
      <c r="M14" s="122"/>
      <c r="W14" s="2"/>
      <c r="X14" s="2"/>
      <c r="Y14" s="2"/>
      <c r="Z14" s="2"/>
      <c r="AA14" s="2"/>
    </row>
    <row r="15" spans="1:27" ht="15.75" customHeight="1">
      <c r="A15" s="39" t="s">
        <v>22</v>
      </c>
      <c r="B15" s="47">
        <f>SUM(B13+B14)</f>
        <v>0</v>
      </c>
      <c r="C15" s="46">
        <f>SUM(C13+C14)</f>
        <v>0</v>
      </c>
      <c r="D15" s="46">
        <f>SUM(D13+D14)</f>
        <v>0</v>
      </c>
      <c r="E15" s="50"/>
      <c r="F15" s="50"/>
      <c r="G15" s="3"/>
      <c r="H15" s="2"/>
      <c r="I15" s="122"/>
      <c r="J15" s="122"/>
      <c r="K15" s="122"/>
      <c r="L15" s="122"/>
      <c r="M15" s="122"/>
      <c r="W15" s="2"/>
      <c r="X15" s="2"/>
      <c r="Y15" s="2"/>
      <c r="Z15" s="2"/>
      <c r="AA15" s="2"/>
    </row>
    <row r="16" spans="1:27" ht="15.75" customHeight="1">
      <c r="A16" s="39"/>
      <c r="B16" s="5"/>
      <c r="D16" s="5"/>
      <c r="E16" s="2"/>
      <c r="F16" s="2"/>
      <c r="G16" s="3"/>
      <c r="H16" s="2"/>
      <c r="I16" s="4"/>
      <c r="J16" s="4"/>
      <c r="K16" s="2"/>
      <c r="L16" s="2"/>
      <c r="W16" s="2"/>
      <c r="X16" s="2"/>
      <c r="Y16" s="2"/>
      <c r="Z16" s="2"/>
      <c r="AA16" s="2"/>
    </row>
    <row r="17" spans="1:29" ht="28.5" customHeight="1">
      <c r="A17" s="39" t="s">
        <v>27</v>
      </c>
      <c r="B17" s="5" t="s">
        <v>22</v>
      </c>
      <c r="C17" t="s">
        <v>34</v>
      </c>
      <c r="D17" s="5" t="s">
        <v>25</v>
      </c>
      <c r="E17" s="48" t="s">
        <v>48</v>
      </c>
      <c r="F17" s="2"/>
      <c r="G17" s="3"/>
      <c r="H17" s="2"/>
      <c r="I17" s="4"/>
      <c r="J17" s="4"/>
      <c r="K17" s="2"/>
      <c r="L17" s="2"/>
      <c r="W17" s="2"/>
      <c r="X17" s="2"/>
      <c r="Y17" s="2"/>
      <c r="Z17" s="2"/>
      <c r="AA17" s="2"/>
    </row>
    <row r="18" spans="1:29" ht="15.75" customHeight="1">
      <c r="A18" s="101" t="s">
        <v>169</v>
      </c>
      <c r="B18" s="5">
        <v>0</v>
      </c>
      <c r="C18" s="102">
        <f>B18*0</f>
        <v>0</v>
      </c>
      <c r="D18" s="8"/>
      <c r="E18" s="48"/>
      <c r="F18" s="2"/>
      <c r="G18" s="3"/>
      <c r="H18" s="2"/>
      <c r="I18" s="4"/>
      <c r="J18" s="4"/>
      <c r="K18" s="2"/>
      <c r="L18" s="2"/>
      <c r="W18" s="2"/>
      <c r="X18" s="2"/>
      <c r="Y18" s="2"/>
      <c r="Z18" s="2"/>
      <c r="AA18" s="2"/>
    </row>
    <row r="19" spans="1:29" ht="15.75" customHeight="1">
      <c r="A19" s="101" t="s">
        <v>170</v>
      </c>
      <c r="B19" s="5">
        <v>0</v>
      </c>
      <c r="C19" s="102">
        <f>B19*0</f>
        <v>0</v>
      </c>
      <c r="D19" s="8"/>
      <c r="E19" s="5"/>
      <c r="F19" s="2"/>
      <c r="G19" s="3"/>
      <c r="H19" s="2"/>
      <c r="I19" s="4"/>
      <c r="J19" s="4"/>
      <c r="K19" s="2"/>
      <c r="L19" s="2"/>
      <c r="W19" s="2"/>
      <c r="X19" s="2"/>
      <c r="Y19" s="2"/>
      <c r="Z19" s="2"/>
      <c r="AA19" s="2"/>
    </row>
    <row r="20" spans="1:29" ht="15.75" customHeight="1">
      <c r="A20" s="39" t="s">
        <v>29</v>
      </c>
      <c r="B20" s="2"/>
      <c r="C20" s="37">
        <f>-D15</f>
        <v>0</v>
      </c>
      <c r="D20" s="21"/>
      <c r="E20" s="21"/>
      <c r="F20" s="2"/>
      <c r="G20" s="3"/>
      <c r="H20" s="2"/>
      <c r="I20" s="4"/>
      <c r="J20" s="4"/>
      <c r="K20" s="2"/>
      <c r="L20" s="2"/>
      <c r="W20" s="2"/>
      <c r="X20" s="2"/>
      <c r="Y20" s="2"/>
      <c r="Z20" s="2"/>
      <c r="AA20" s="2"/>
    </row>
    <row r="21" spans="1:29" ht="15.75" customHeight="1">
      <c r="A21" s="39" t="s">
        <v>30</v>
      </c>
      <c r="B21" s="2"/>
      <c r="C21" s="37">
        <v>0</v>
      </c>
      <c r="D21" s="8"/>
      <c r="E21" s="2"/>
      <c r="F21" s="2"/>
      <c r="G21" s="3"/>
      <c r="H21" s="2"/>
      <c r="I21" s="4"/>
      <c r="J21" s="4"/>
      <c r="K21" s="2"/>
      <c r="L21" s="2"/>
      <c r="W21" s="2"/>
      <c r="X21" s="2"/>
      <c r="Y21" s="2"/>
      <c r="Z21" s="2"/>
      <c r="AA21" s="2"/>
    </row>
    <row r="22" spans="1:29" ht="15.75" customHeight="1">
      <c r="A22" s="39" t="s">
        <v>30</v>
      </c>
      <c r="B22" s="2"/>
      <c r="C22" s="37">
        <v>0</v>
      </c>
      <c r="D22" s="2"/>
      <c r="E22" s="2"/>
      <c r="F22" s="2"/>
      <c r="G22" s="3"/>
      <c r="H22" s="2"/>
      <c r="I22" s="4"/>
      <c r="J22" s="4"/>
      <c r="K22" s="2"/>
      <c r="L22" s="2"/>
      <c r="W22" s="2"/>
      <c r="X22" s="2"/>
      <c r="Y22" s="2"/>
      <c r="Z22" s="2"/>
      <c r="AA22" s="2"/>
    </row>
    <row r="23" spans="1:29" ht="15.75" customHeight="1">
      <c r="A23" s="39" t="s">
        <v>30</v>
      </c>
      <c r="B23" s="19"/>
      <c r="C23" s="38">
        <v>0</v>
      </c>
      <c r="D23" s="19"/>
      <c r="E23" s="2"/>
      <c r="F23" s="2"/>
      <c r="G23" s="3"/>
      <c r="H23" s="2"/>
      <c r="I23" s="4"/>
      <c r="J23" s="4"/>
      <c r="K23" s="2"/>
      <c r="L23" s="2"/>
      <c r="W23" s="2"/>
      <c r="X23" s="2"/>
      <c r="Y23" s="2"/>
      <c r="Z23" s="2"/>
      <c r="AA23" s="2"/>
    </row>
    <row r="24" spans="1:29">
      <c r="A24" s="39" t="s">
        <v>28</v>
      </c>
      <c r="B24" s="45"/>
      <c r="C24" s="46">
        <f>SUM(C18:C23)</f>
        <v>0</v>
      </c>
      <c r="D24" s="45"/>
      <c r="E24" s="50"/>
      <c r="F24" s="50"/>
    </row>
    <row r="25" spans="1:29">
      <c r="C25" s="5"/>
    </row>
    <row r="27" spans="1:29">
      <c r="A27" s="18"/>
      <c r="B27" s="16" t="s">
        <v>4</v>
      </c>
      <c r="C27" s="16" t="s">
        <v>5</v>
      </c>
      <c r="D27" s="16" t="s">
        <v>6</v>
      </c>
      <c r="E27" s="16" t="s">
        <v>7</v>
      </c>
      <c r="F27" s="17" t="s">
        <v>8</v>
      </c>
      <c r="G27" s="16" t="s">
        <v>9</v>
      </c>
      <c r="H27" s="16" t="s">
        <v>10</v>
      </c>
      <c r="I27" s="16" t="s">
        <v>11</v>
      </c>
      <c r="J27" s="16" t="s">
        <v>3</v>
      </c>
    </row>
    <row r="28" spans="1:29">
      <c r="A28" s="40" t="s">
        <v>18</v>
      </c>
      <c r="B28" s="44">
        <f>'Male Campers'!Z50</f>
        <v>0</v>
      </c>
      <c r="C28" s="44">
        <f>'Male Campers'!AA50</f>
        <v>0</v>
      </c>
      <c r="D28" s="44">
        <f>'Male Campers'!AB50</f>
        <v>0</v>
      </c>
      <c r="E28" s="44">
        <f>'Male Campers'!AC50</f>
        <v>0</v>
      </c>
      <c r="F28" s="44">
        <f>'Male Campers'!AD50</f>
        <v>0</v>
      </c>
      <c r="G28" s="44">
        <f>'Male Campers'!AE50</f>
        <v>0</v>
      </c>
      <c r="H28" s="44">
        <f>'Male Campers'!AF50</f>
        <v>0</v>
      </c>
      <c r="I28" s="44">
        <f>'Male Campers'!AG50</f>
        <v>0</v>
      </c>
      <c r="J28" s="45">
        <f>SUM(A28:I28)</f>
        <v>0</v>
      </c>
    </row>
    <row r="29" spans="1:29" s="2" customFormat="1"/>
    <row r="30" spans="1:29" ht="25.35" customHeight="1">
      <c r="F30" s="118" t="s">
        <v>50</v>
      </c>
      <c r="G30" s="118"/>
      <c r="H30" s="118"/>
      <c r="I30" s="118"/>
      <c r="J30" s="118"/>
      <c r="K30" s="118"/>
      <c r="L30" s="44">
        <f>SUM(J28-'Male Campers'!AH50)</f>
        <v>0</v>
      </c>
      <c r="Y30" s="2"/>
      <c r="Z30" s="2"/>
      <c r="AA30" s="2"/>
      <c r="AB30" s="2"/>
      <c r="AC30" s="2"/>
    </row>
    <row r="31" spans="1:29">
      <c r="F31" s="118" t="s">
        <v>49</v>
      </c>
      <c r="G31" s="118"/>
      <c r="H31" s="118"/>
      <c r="I31" s="118"/>
      <c r="J31" s="118"/>
      <c r="K31" s="118"/>
      <c r="L31" s="44">
        <f>C15-'Male Campers'!S50</f>
        <v>0</v>
      </c>
    </row>
    <row r="38" spans="23:23">
      <c r="W38" s="5"/>
    </row>
    <row r="42" spans="23:23">
      <c r="W42" s="5"/>
    </row>
    <row r="58" s="8" customFormat="1" ht="12.75" customHeight="1"/>
    <row r="78" spans="1:11">
      <c r="A78" s="5"/>
      <c r="H78" s="6"/>
      <c r="K78" s="7"/>
    </row>
    <row r="82" spans="7:7">
      <c r="G82"/>
    </row>
    <row r="83" spans="7:7">
      <c r="G83"/>
    </row>
    <row r="84" spans="7:7">
      <c r="G84"/>
    </row>
    <row r="100" spans="20:20">
      <c r="T100" t="s">
        <v>153</v>
      </c>
    </row>
  </sheetData>
  <mergeCells count="19">
    <mergeCell ref="W3:Y3"/>
    <mergeCell ref="U2:Y2"/>
    <mergeCell ref="W4:Y4"/>
    <mergeCell ref="U1:Y1"/>
    <mergeCell ref="O1:P2"/>
    <mergeCell ref="O6:T7"/>
    <mergeCell ref="F31:K31"/>
    <mergeCell ref="I1:M1"/>
    <mergeCell ref="I2:M2"/>
    <mergeCell ref="I3:M3"/>
    <mergeCell ref="F30:K30"/>
    <mergeCell ref="B5:H5"/>
    <mergeCell ref="I12:M15"/>
    <mergeCell ref="I4:N4"/>
    <mergeCell ref="B2:H2"/>
    <mergeCell ref="B3:H3"/>
    <mergeCell ref="A1:H1"/>
    <mergeCell ref="B4:H4"/>
    <mergeCell ref="I5:N5"/>
  </mergeCells>
  <dataValidations count="1">
    <dataValidation type="list" allowBlank="1" showInputMessage="1" showErrorMessage="1" sqref="A1" xr:uid="{00000000-0002-0000-0000-000000000000}">
      <formula1>$T$100:$T$106</formula1>
    </dataValidation>
  </dataValidations>
  <hyperlinks>
    <hyperlink ref="O6:T7" location="'Reg Changes'!A1" display="Registration Changes Click Here" xr:uid="{833A537F-0AFD-4D9F-87A9-DC4879B257AA}"/>
  </hyperlinks>
  <printOptions gridLines="1"/>
  <pageMargins left="0.5" right="0.5" top="1" bottom="0.7" header="0.5" footer="0.51180555555555596"/>
  <pageSetup scale="98" firstPageNumber="0" orientation="landscape" r:id="rId1"/>
  <headerFooter alignWithMargins="0">
    <oddHeader>&amp;C&amp;"Arial,Bold"2021 Church Group Registration 
Lake Tomahawk Christian Retreat Center</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21"/>
  <sheetViews>
    <sheetView zoomScaleNormal="100" workbookViewId="0">
      <selection sqref="A1:Q1"/>
    </sheetView>
  </sheetViews>
  <sheetFormatPr defaultRowHeight="13.2"/>
  <cols>
    <col min="1" max="1" width="15.33203125" customWidth="1"/>
    <col min="2" max="2" width="17" customWidth="1"/>
    <col min="3" max="3" width="12.5546875" customWidth="1"/>
    <col min="4" max="9" width="3.6640625" customWidth="1"/>
    <col min="10" max="10" width="3.6640625" style="9" customWidth="1"/>
    <col min="11" max="11" width="4.44140625" style="9" customWidth="1"/>
    <col min="12" max="13" width="4.88671875" style="9" customWidth="1"/>
    <col min="14" max="14" width="5.6640625" style="9" customWidth="1"/>
    <col min="15" max="15" width="5.21875" style="9" customWidth="1"/>
    <col min="16" max="16" width="6.5546875" style="9" customWidth="1"/>
    <col min="17" max="17" width="8.77734375" style="9" customWidth="1"/>
    <col min="18" max="18" width="13.33203125" customWidth="1"/>
    <col min="19" max="19" width="11.5546875" style="1" bestFit="1" customWidth="1"/>
    <col min="20" max="20" width="11.77734375" bestFit="1" customWidth="1"/>
    <col min="21" max="21" width="7.44140625" customWidth="1"/>
    <col min="22" max="22" width="8" customWidth="1"/>
    <col min="23" max="23" width="12.88671875" customWidth="1"/>
    <col min="24" max="24" width="10.5546875" customWidth="1"/>
    <col min="25" max="25" width="21.6640625" customWidth="1"/>
    <col min="27" max="27" width="7.6640625" customWidth="1"/>
    <col min="28" max="28" width="6.6640625" customWidth="1"/>
    <col min="29" max="29" width="5.33203125" customWidth="1"/>
    <col min="30" max="30" width="5.44140625" customWidth="1"/>
    <col min="31" max="31" width="5.109375" customWidth="1"/>
    <col min="32" max="32" width="5.44140625" customWidth="1"/>
    <col min="33" max="33" width="7.109375" customWidth="1"/>
    <col min="34" max="34" width="9.6640625" bestFit="1" customWidth="1"/>
    <col min="35" max="35" width="15.77734375" bestFit="1" customWidth="1"/>
    <col min="36" max="36" width="5.6640625" customWidth="1"/>
    <col min="37" max="37" width="5.5546875" customWidth="1"/>
    <col min="38" max="38" width="6.109375" customWidth="1"/>
    <col min="39" max="39" width="6.88671875" customWidth="1"/>
  </cols>
  <sheetData>
    <row r="1" spans="1:40" ht="38.25" customHeight="1">
      <c r="A1" s="136" t="s">
        <v>163</v>
      </c>
      <c r="B1" s="136"/>
      <c r="C1" s="136"/>
      <c r="D1" s="136"/>
      <c r="E1" s="136"/>
      <c r="F1" s="136"/>
      <c r="G1" s="136"/>
      <c r="H1" s="136"/>
      <c r="I1" s="136"/>
      <c r="J1" s="136"/>
      <c r="K1" s="136"/>
      <c r="L1" s="136"/>
      <c r="M1" s="136"/>
      <c r="N1" s="136"/>
      <c r="O1" s="136"/>
      <c r="P1" s="136"/>
      <c r="Q1" s="136"/>
      <c r="R1" s="41" t="s">
        <v>32</v>
      </c>
      <c r="S1" s="33"/>
      <c r="T1" s="22"/>
      <c r="U1" s="22"/>
      <c r="V1" s="22"/>
      <c r="W1" s="22"/>
      <c r="X1" s="64" t="s">
        <v>85</v>
      </c>
    </row>
    <row r="2" spans="1:40" ht="18" customHeight="1">
      <c r="A2" s="108" t="s">
        <v>14</v>
      </c>
      <c r="B2" s="109"/>
      <c r="C2" s="146">
        <f>ChurchInfoNameCity</f>
        <v>0</v>
      </c>
      <c r="D2" s="146"/>
      <c r="E2" s="146"/>
      <c r="F2" s="146"/>
      <c r="G2" s="146"/>
      <c r="H2" s="146"/>
      <c r="I2" s="146"/>
      <c r="J2" s="146"/>
      <c r="K2" s="146"/>
      <c r="L2" s="146"/>
      <c r="M2" s="146"/>
      <c r="N2" s="146"/>
      <c r="O2" s="146"/>
      <c r="P2" s="112"/>
      <c r="Q2" s="113"/>
      <c r="R2" s="31" t="s">
        <v>164</v>
      </c>
      <c r="S2" s="22"/>
      <c r="T2" s="22"/>
      <c r="U2" s="22"/>
      <c r="V2" s="22"/>
      <c r="W2" s="22"/>
      <c r="X2" s="22"/>
    </row>
    <row r="3" spans="1:40" ht="18" customHeight="1">
      <c r="A3" s="26"/>
      <c r="B3" s="31"/>
      <c r="C3" s="31"/>
      <c r="D3" s="31"/>
      <c r="E3" s="31"/>
      <c r="F3" s="31"/>
      <c r="G3" s="31"/>
      <c r="H3" s="31"/>
      <c r="I3" s="31"/>
      <c r="J3" s="32"/>
      <c r="K3" s="32"/>
      <c r="L3" s="32"/>
      <c r="M3" s="32"/>
      <c r="N3" s="32"/>
      <c r="O3" s="32"/>
      <c r="P3" s="32"/>
      <c r="R3" s="61" t="s">
        <v>119</v>
      </c>
      <c r="S3" s="134"/>
      <c r="T3" s="135"/>
      <c r="U3" s="22"/>
      <c r="V3" s="22"/>
      <c r="W3" s="22"/>
      <c r="X3" s="22"/>
    </row>
    <row r="4" spans="1:40" ht="18" customHeight="1">
      <c r="A4" s="138" t="s">
        <v>101</v>
      </c>
      <c r="B4" s="138"/>
      <c r="C4" s="30" t="s">
        <v>110</v>
      </c>
      <c r="D4" s="31"/>
      <c r="E4" s="31"/>
      <c r="F4" s="31"/>
      <c r="G4" s="31"/>
      <c r="H4" s="31"/>
      <c r="I4" s="31"/>
      <c r="J4" s="32"/>
      <c r="K4" s="32"/>
      <c r="L4" s="32"/>
      <c r="M4" s="32"/>
      <c r="N4" s="32"/>
      <c r="O4" s="32"/>
      <c r="P4" s="32"/>
      <c r="R4" s="61"/>
      <c r="S4" s="22"/>
      <c r="T4" s="25"/>
      <c r="U4" s="25"/>
      <c r="V4" s="25"/>
      <c r="W4" s="25"/>
      <c r="X4" s="22"/>
      <c r="Z4" s="142" t="s">
        <v>96</v>
      </c>
      <c r="AA4" s="142"/>
      <c r="AB4" s="142"/>
      <c r="AC4" s="142"/>
      <c r="AD4" s="142"/>
      <c r="AE4" s="142"/>
      <c r="AF4" s="142"/>
      <c r="AG4" s="142"/>
      <c r="AH4" s="138" t="s">
        <v>101</v>
      </c>
      <c r="AI4" s="138"/>
    </row>
    <row r="5" spans="1:40" ht="25.35" customHeight="1" thickBot="1">
      <c r="A5" s="69" t="s">
        <v>35</v>
      </c>
      <c r="B5" s="69" t="s">
        <v>36</v>
      </c>
      <c r="C5" s="70" t="s">
        <v>44</v>
      </c>
      <c r="D5" s="69" t="s">
        <v>2</v>
      </c>
      <c r="E5" s="104" t="s">
        <v>161</v>
      </c>
      <c r="F5" s="104" t="s">
        <v>160</v>
      </c>
      <c r="G5" s="104" t="s">
        <v>159</v>
      </c>
      <c r="H5" s="104" t="s">
        <v>158</v>
      </c>
      <c r="I5" s="104" t="s">
        <v>157</v>
      </c>
      <c r="J5" s="70" t="s">
        <v>37</v>
      </c>
      <c r="K5" s="71" t="s">
        <v>38</v>
      </c>
      <c r="L5" s="71" t="s">
        <v>39</v>
      </c>
      <c r="M5" s="71" t="s">
        <v>40</v>
      </c>
      <c r="N5" s="71" t="s">
        <v>41</v>
      </c>
      <c r="O5" s="71" t="s">
        <v>42</v>
      </c>
      <c r="P5" s="71" t="s">
        <v>43</v>
      </c>
      <c r="Q5" s="71" t="s">
        <v>3</v>
      </c>
      <c r="R5" s="70" t="s">
        <v>107</v>
      </c>
      <c r="S5" s="72" t="s">
        <v>92</v>
      </c>
      <c r="T5" s="70" t="s">
        <v>95</v>
      </c>
      <c r="U5" s="144" t="s">
        <v>99</v>
      </c>
      <c r="V5" s="144"/>
      <c r="W5" s="77" t="s">
        <v>108</v>
      </c>
      <c r="X5" s="69" t="s">
        <v>52</v>
      </c>
      <c r="Y5" s="73" t="s">
        <v>97</v>
      </c>
      <c r="Z5" s="74" t="s">
        <v>4</v>
      </c>
      <c r="AA5" s="74" t="s">
        <v>5</v>
      </c>
      <c r="AB5" s="74" t="s">
        <v>6</v>
      </c>
      <c r="AC5" s="74" t="s">
        <v>7</v>
      </c>
      <c r="AD5" s="74" t="s">
        <v>8</v>
      </c>
      <c r="AE5" s="74" t="s">
        <v>9</v>
      </c>
      <c r="AF5" s="74" t="s">
        <v>12</v>
      </c>
      <c r="AG5" s="74" t="s">
        <v>13</v>
      </c>
      <c r="AH5" s="69" t="s">
        <v>35</v>
      </c>
      <c r="AI5" s="69" t="s">
        <v>36</v>
      </c>
      <c r="AJ5" s="2"/>
      <c r="AK5" s="2"/>
      <c r="AL5" s="2"/>
      <c r="AM5" s="2"/>
      <c r="AN5" s="2"/>
    </row>
    <row r="6" spans="1:40" ht="13.8" thickTop="1">
      <c r="A6" s="13"/>
      <c r="B6" s="24"/>
      <c r="C6" s="24"/>
      <c r="D6" s="43"/>
      <c r="E6" s="42"/>
      <c r="F6" s="42"/>
      <c r="G6" s="62"/>
      <c r="H6" s="62"/>
      <c r="I6" s="62"/>
      <c r="J6" s="62"/>
      <c r="K6" s="42"/>
      <c r="L6" s="62"/>
      <c r="M6" s="62"/>
      <c r="N6" s="62"/>
      <c r="O6" s="62"/>
      <c r="P6" s="62"/>
      <c r="Q6" s="62"/>
      <c r="R6" s="49"/>
      <c r="S6" s="67">
        <v>0</v>
      </c>
      <c r="T6" s="67">
        <v>0</v>
      </c>
      <c r="U6" s="137"/>
      <c r="V6" s="137"/>
      <c r="W6" s="49"/>
      <c r="X6" s="24"/>
      <c r="Y6" s="84"/>
      <c r="Z6" s="68"/>
      <c r="AA6" s="68"/>
      <c r="AB6" s="68"/>
      <c r="AC6" s="68"/>
      <c r="AD6" s="68"/>
      <c r="AE6" s="68"/>
      <c r="AF6" s="68"/>
      <c r="AG6" s="68"/>
      <c r="AH6" s="13">
        <f>A6</f>
        <v>0</v>
      </c>
      <c r="AI6" s="24">
        <f>B6</f>
        <v>0</v>
      </c>
    </row>
    <row r="7" spans="1:40">
      <c r="A7" s="13"/>
      <c r="B7" s="24"/>
      <c r="C7" s="24"/>
      <c r="D7" s="43"/>
      <c r="E7" s="42"/>
      <c r="F7" s="42"/>
      <c r="G7" s="62"/>
      <c r="H7" s="62"/>
      <c r="I7" s="62"/>
      <c r="J7" s="42"/>
      <c r="K7" s="42"/>
      <c r="L7" s="62"/>
      <c r="M7" s="62"/>
      <c r="N7" s="62"/>
      <c r="O7" s="62"/>
      <c r="P7" s="62"/>
      <c r="Q7" s="62"/>
      <c r="R7" s="49"/>
      <c r="S7" s="67">
        <v>0</v>
      </c>
      <c r="T7" s="67">
        <v>0</v>
      </c>
      <c r="U7" s="137"/>
      <c r="V7" s="137"/>
      <c r="W7" s="49"/>
      <c r="X7" s="24"/>
      <c r="Y7" s="85"/>
      <c r="Z7" s="68"/>
      <c r="AA7" s="68"/>
      <c r="AB7" s="68"/>
      <c r="AC7" s="68"/>
      <c r="AD7" s="68"/>
      <c r="AE7" s="68"/>
      <c r="AF7" s="68"/>
      <c r="AG7" s="68"/>
      <c r="AH7" s="13">
        <f t="shared" ref="AH7:AH30" si="0">A7</f>
        <v>0</v>
      </c>
      <c r="AI7" s="24">
        <f t="shared" ref="AI7:AI30" si="1">B7</f>
        <v>0</v>
      </c>
    </row>
    <row r="8" spans="1:40">
      <c r="A8" s="13"/>
      <c r="B8" s="24"/>
      <c r="C8" s="24"/>
      <c r="D8" s="43"/>
      <c r="E8" s="42"/>
      <c r="F8" s="42"/>
      <c r="G8" s="62"/>
      <c r="H8" s="62"/>
      <c r="I8" s="62"/>
      <c r="J8" s="42"/>
      <c r="K8" s="42"/>
      <c r="L8" s="62"/>
      <c r="M8" s="62"/>
      <c r="N8" s="62"/>
      <c r="O8" s="62"/>
      <c r="P8" s="62"/>
      <c r="Q8" s="62"/>
      <c r="R8" s="49"/>
      <c r="S8" s="67">
        <v>0</v>
      </c>
      <c r="T8" s="67">
        <v>0</v>
      </c>
      <c r="U8" s="137"/>
      <c r="V8" s="137"/>
      <c r="W8" s="49"/>
      <c r="X8" s="24"/>
      <c r="Y8" s="85"/>
      <c r="Z8" s="68"/>
      <c r="AA8" s="68"/>
      <c r="AB8" s="68"/>
      <c r="AC8" s="68"/>
      <c r="AD8" s="68"/>
      <c r="AE8" s="68"/>
      <c r="AF8" s="68"/>
      <c r="AG8" s="68"/>
      <c r="AH8" s="13">
        <f t="shared" si="0"/>
        <v>0</v>
      </c>
      <c r="AI8" s="24">
        <f t="shared" si="1"/>
        <v>0</v>
      </c>
    </row>
    <row r="9" spans="1:40">
      <c r="A9" s="13"/>
      <c r="B9" s="24"/>
      <c r="C9" s="24"/>
      <c r="D9" s="43"/>
      <c r="E9" s="42"/>
      <c r="F9" s="42"/>
      <c r="G9" s="62"/>
      <c r="H9" s="62"/>
      <c r="I9" s="62"/>
      <c r="J9" s="42"/>
      <c r="K9" s="42"/>
      <c r="L9" s="62"/>
      <c r="M9" s="62"/>
      <c r="N9" s="62"/>
      <c r="O9" s="62"/>
      <c r="P9" s="62"/>
      <c r="Q9" s="62"/>
      <c r="R9" s="49"/>
      <c r="S9" s="67">
        <v>0</v>
      </c>
      <c r="T9" s="67">
        <v>0</v>
      </c>
      <c r="U9" s="137"/>
      <c r="V9" s="137"/>
      <c r="W9" s="49"/>
      <c r="X9" s="24"/>
      <c r="Y9" s="85"/>
      <c r="Z9" s="68"/>
      <c r="AA9" s="68"/>
      <c r="AB9" s="68"/>
      <c r="AC9" s="68"/>
      <c r="AD9" s="68"/>
      <c r="AE9" s="68"/>
      <c r="AF9" s="68"/>
      <c r="AG9" s="68"/>
      <c r="AH9" s="13">
        <f t="shared" si="0"/>
        <v>0</v>
      </c>
      <c r="AI9" s="24">
        <f t="shared" si="1"/>
        <v>0</v>
      </c>
    </row>
    <row r="10" spans="1:40">
      <c r="A10" s="13"/>
      <c r="B10" s="24"/>
      <c r="C10" s="24"/>
      <c r="D10" s="43"/>
      <c r="E10" s="42"/>
      <c r="F10" s="42"/>
      <c r="G10" s="62"/>
      <c r="H10" s="62"/>
      <c r="I10" s="62"/>
      <c r="J10" s="42"/>
      <c r="K10" s="42"/>
      <c r="L10" s="62"/>
      <c r="M10" s="62"/>
      <c r="N10" s="62"/>
      <c r="O10" s="62"/>
      <c r="P10" s="62"/>
      <c r="Q10" s="62"/>
      <c r="R10" s="49"/>
      <c r="S10" s="67">
        <v>0</v>
      </c>
      <c r="T10" s="67">
        <v>0</v>
      </c>
      <c r="U10" s="137"/>
      <c r="V10" s="137"/>
      <c r="W10" s="49"/>
      <c r="X10" s="24"/>
      <c r="Y10" s="85"/>
      <c r="Z10" s="68"/>
      <c r="AA10" s="68"/>
      <c r="AB10" s="68"/>
      <c r="AC10" s="68"/>
      <c r="AD10" s="68"/>
      <c r="AE10" s="68"/>
      <c r="AF10" s="68"/>
      <c r="AG10" s="68"/>
      <c r="AH10" s="13">
        <f t="shared" si="0"/>
        <v>0</v>
      </c>
      <c r="AI10" s="24">
        <f t="shared" si="1"/>
        <v>0</v>
      </c>
    </row>
    <row r="11" spans="1:40">
      <c r="A11" s="13"/>
      <c r="B11" s="24"/>
      <c r="C11" s="24"/>
      <c r="D11" s="43"/>
      <c r="E11" s="42"/>
      <c r="F11" s="42"/>
      <c r="G11" s="62"/>
      <c r="H11" s="62"/>
      <c r="I11" s="62"/>
      <c r="J11" s="42"/>
      <c r="K11" s="42"/>
      <c r="L11" s="62"/>
      <c r="M11" s="62"/>
      <c r="N11" s="62"/>
      <c r="O11" s="62"/>
      <c r="P11" s="62"/>
      <c r="Q11" s="62"/>
      <c r="R11" s="49"/>
      <c r="S11" s="67">
        <v>0</v>
      </c>
      <c r="T11" s="67">
        <v>0</v>
      </c>
      <c r="U11" s="137"/>
      <c r="V11" s="137"/>
      <c r="W11" s="49"/>
      <c r="X11" s="24"/>
      <c r="Y11" s="85"/>
      <c r="Z11" s="68"/>
      <c r="AA11" s="68"/>
      <c r="AB11" s="68"/>
      <c r="AC11" s="68"/>
      <c r="AD11" s="68"/>
      <c r="AE11" s="68"/>
      <c r="AF11" s="68"/>
      <c r="AG11" s="68"/>
      <c r="AH11" s="13">
        <f t="shared" si="0"/>
        <v>0</v>
      </c>
      <c r="AI11" s="24">
        <f t="shared" si="1"/>
        <v>0</v>
      </c>
    </row>
    <row r="12" spans="1:40">
      <c r="A12" s="13"/>
      <c r="B12" s="24"/>
      <c r="C12" s="24"/>
      <c r="D12" s="43"/>
      <c r="E12" s="42"/>
      <c r="F12" s="42"/>
      <c r="G12" s="62"/>
      <c r="H12" s="62"/>
      <c r="I12" s="62"/>
      <c r="J12" s="42"/>
      <c r="K12" s="42"/>
      <c r="L12" s="62"/>
      <c r="M12" s="62"/>
      <c r="N12" s="62"/>
      <c r="O12" s="62"/>
      <c r="P12" s="62"/>
      <c r="Q12" s="62"/>
      <c r="R12" s="49"/>
      <c r="S12" s="67">
        <v>0</v>
      </c>
      <c r="T12" s="67">
        <v>0</v>
      </c>
      <c r="U12" s="137"/>
      <c r="V12" s="137"/>
      <c r="W12" s="49"/>
      <c r="X12" s="24"/>
      <c r="Y12" s="85"/>
      <c r="Z12" s="68"/>
      <c r="AA12" s="68"/>
      <c r="AB12" s="68"/>
      <c r="AC12" s="68"/>
      <c r="AD12" s="68"/>
      <c r="AE12" s="68"/>
      <c r="AF12" s="68"/>
      <c r="AG12" s="68"/>
      <c r="AH12" s="13">
        <f t="shared" si="0"/>
        <v>0</v>
      </c>
      <c r="AI12" s="24">
        <f t="shared" si="1"/>
        <v>0</v>
      </c>
    </row>
    <row r="13" spans="1:40">
      <c r="A13" s="13"/>
      <c r="B13" s="24"/>
      <c r="C13" s="24"/>
      <c r="D13" s="43"/>
      <c r="E13" s="42"/>
      <c r="F13" s="42"/>
      <c r="G13" s="62"/>
      <c r="H13" s="62"/>
      <c r="I13" s="62"/>
      <c r="J13" s="42"/>
      <c r="K13" s="42"/>
      <c r="L13" s="62"/>
      <c r="M13" s="62"/>
      <c r="N13" s="62"/>
      <c r="O13" s="62"/>
      <c r="P13" s="62"/>
      <c r="Q13" s="62"/>
      <c r="R13" s="49"/>
      <c r="S13" s="67">
        <v>0</v>
      </c>
      <c r="T13" s="67">
        <v>0</v>
      </c>
      <c r="U13" s="137"/>
      <c r="V13" s="137"/>
      <c r="W13" s="49"/>
      <c r="X13" s="24"/>
      <c r="Y13" s="85"/>
      <c r="Z13" s="68"/>
      <c r="AA13" s="68"/>
      <c r="AB13" s="68"/>
      <c r="AC13" s="68"/>
      <c r="AD13" s="68"/>
      <c r="AE13" s="68"/>
      <c r="AF13" s="68"/>
      <c r="AG13" s="68"/>
      <c r="AH13" s="13">
        <f t="shared" si="0"/>
        <v>0</v>
      </c>
      <c r="AI13" s="24">
        <f t="shared" si="1"/>
        <v>0</v>
      </c>
      <c r="AJ13" s="5"/>
    </row>
    <row r="14" spans="1:40">
      <c r="A14" s="13"/>
      <c r="B14" s="24"/>
      <c r="C14" s="24"/>
      <c r="D14" s="43"/>
      <c r="E14" s="42"/>
      <c r="F14" s="42"/>
      <c r="G14" s="62"/>
      <c r="H14" s="62"/>
      <c r="I14" s="62"/>
      <c r="J14" s="42"/>
      <c r="K14" s="42"/>
      <c r="L14" s="62"/>
      <c r="M14" s="62"/>
      <c r="N14" s="62"/>
      <c r="O14" s="62"/>
      <c r="P14" s="62"/>
      <c r="Q14" s="62"/>
      <c r="R14" s="49"/>
      <c r="S14" s="67">
        <v>0</v>
      </c>
      <c r="T14" s="67">
        <v>0</v>
      </c>
      <c r="U14" s="137"/>
      <c r="V14" s="137"/>
      <c r="W14" s="49"/>
      <c r="X14" s="24"/>
      <c r="Y14" s="85"/>
      <c r="Z14" s="68"/>
      <c r="AA14" s="68"/>
      <c r="AB14" s="68"/>
      <c r="AC14" s="68"/>
      <c r="AD14" s="68"/>
      <c r="AE14" s="68"/>
      <c r="AF14" s="68"/>
      <c r="AG14" s="68"/>
      <c r="AH14" s="13">
        <f t="shared" si="0"/>
        <v>0</v>
      </c>
      <c r="AI14" s="24">
        <f t="shared" si="1"/>
        <v>0</v>
      </c>
    </row>
    <row r="15" spans="1:40">
      <c r="A15" s="13"/>
      <c r="B15" s="24"/>
      <c r="C15" s="24"/>
      <c r="D15" s="43"/>
      <c r="E15" s="42"/>
      <c r="F15" s="42"/>
      <c r="G15" s="62"/>
      <c r="H15" s="62"/>
      <c r="I15" s="62"/>
      <c r="J15" s="42"/>
      <c r="K15" s="42"/>
      <c r="L15" s="62"/>
      <c r="M15" s="62"/>
      <c r="N15" s="62"/>
      <c r="O15" s="62"/>
      <c r="P15" s="62"/>
      <c r="Q15" s="62"/>
      <c r="R15" s="49"/>
      <c r="S15" s="67">
        <v>0</v>
      </c>
      <c r="T15" s="67">
        <v>0</v>
      </c>
      <c r="U15" s="137"/>
      <c r="V15" s="137"/>
      <c r="W15" s="49"/>
      <c r="X15" s="24"/>
      <c r="Y15" s="85"/>
      <c r="Z15" s="68"/>
      <c r="AA15" s="68"/>
      <c r="AB15" s="68"/>
      <c r="AC15" s="68"/>
      <c r="AD15" s="68"/>
      <c r="AE15" s="68"/>
      <c r="AF15" s="68"/>
      <c r="AG15" s="68"/>
      <c r="AH15" s="13">
        <f t="shared" si="0"/>
        <v>0</v>
      </c>
      <c r="AI15" s="24">
        <f t="shared" si="1"/>
        <v>0</v>
      </c>
    </row>
    <row r="16" spans="1:40">
      <c r="A16" s="13"/>
      <c r="B16" s="24"/>
      <c r="C16" s="24"/>
      <c r="D16" s="43"/>
      <c r="E16" s="42"/>
      <c r="F16" s="42"/>
      <c r="G16" s="62"/>
      <c r="H16" s="62"/>
      <c r="I16" s="62"/>
      <c r="J16" s="42"/>
      <c r="K16" s="42"/>
      <c r="L16" s="62"/>
      <c r="M16" s="62"/>
      <c r="N16" s="62"/>
      <c r="O16" s="62"/>
      <c r="P16" s="62"/>
      <c r="Q16" s="62"/>
      <c r="R16" s="49"/>
      <c r="S16" s="67">
        <v>0</v>
      </c>
      <c r="T16" s="67">
        <v>0</v>
      </c>
      <c r="U16" s="137"/>
      <c r="V16" s="137"/>
      <c r="W16" s="49"/>
      <c r="X16" s="24"/>
      <c r="Y16" s="85"/>
      <c r="Z16" s="68"/>
      <c r="AA16" s="68"/>
      <c r="AB16" s="68"/>
      <c r="AC16" s="68"/>
      <c r="AD16" s="68"/>
      <c r="AE16" s="68"/>
      <c r="AF16" s="68"/>
      <c r="AG16" s="68"/>
      <c r="AH16" s="13">
        <f t="shared" si="0"/>
        <v>0</v>
      </c>
      <c r="AI16" s="24">
        <f t="shared" si="1"/>
        <v>0</v>
      </c>
    </row>
    <row r="17" spans="1:35">
      <c r="A17" s="13"/>
      <c r="B17" s="24"/>
      <c r="C17" s="24"/>
      <c r="D17" s="43"/>
      <c r="E17" s="42"/>
      <c r="F17" s="42"/>
      <c r="G17" s="62"/>
      <c r="H17" s="62"/>
      <c r="I17" s="62"/>
      <c r="J17" s="42"/>
      <c r="K17" s="42"/>
      <c r="L17" s="62"/>
      <c r="M17" s="62"/>
      <c r="N17" s="62"/>
      <c r="O17" s="62"/>
      <c r="P17" s="62"/>
      <c r="Q17" s="62"/>
      <c r="R17" s="49"/>
      <c r="S17" s="67">
        <v>0</v>
      </c>
      <c r="T17" s="67">
        <v>0</v>
      </c>
      <c r="U17" s="137"/>
      <c r="V17" s="137"/>
      <c r="W17" s="49"/>
      <c r="X17" s="24"/>
      <c r="Y17" s="85"/>
      <c r="Z17" s="68"/>
      <c r="AA17" s="68"/>
      <c r="AB17" s="68"/>
      <c r="AC17" s="68"/>
      <c r="AD17" s="68"/>
      <c r="AE17" s="68"/>
      <c r="AF17" s="68"/>
      <c r="AG17" s="68"/>
      <c r="AH17" s="13">
        <f t="shared" si="0"/>
        <v>0</v>
      </c>
      <c r="AI17" s="24">
        <f t="shared" si="1"/>
        <v>0</v>
      </c>
    </row>
    <row r="18" spans="1:35">
      <c r="A18" s="13"/>
      <c r="B18" s="24"/>
      <c r="C18" s="24"/>
      <c r="D18" s="43"/>
      <c r="E18" s="42"/>
      <c r="F18" s="42"/>
      <c r="G18" s="62"/>
      <c r="H18" s="62"/>
      <c r="I18" s="62"/>
      <c r="J18" s="42"/>
      <c r="K18" s="42"/>
      <c r="L18" s="62"/>
      <c r="M18" s="62"/>
      <c r="N18" s="62"/>
      <c r="O18" s="62"/>
      <c r="P18" s="62"/>
      <c r="Q18" s="62"/>
      <c r="R18" s="49"/>
      <c r="S18" s="67">
        <v>0</v>
      </c>
      <c r="T18" s="67">
        <v>0</v>
      </c>
      <c r="U18" s="137"/>
      <c r="V18" s="137"/>
      <c r="W18" s="49"/>
      <c r="X18" s="24"/>
      <c r="Y18" s="85"/>
      <c r="Z18" s="68"/>
      <c r="AA18" s="68"/>
      <c r="AB18" s="68"/>
      <c r="AC18" s="68"/>
      <c r="AD18" s="68"/>
      <c r="AE18" s="68"/>
      <c r="AF18" s="68"/>
      <c r="AG18" s="68"/>
      <c r="AH18" s="13">
        <f t="shared" si="0"/>
        <v>0</v>
      </c>
      <c r="AI18" s="24">
        <f t="shared" si="1"/>
        <v>0</v>
      </c>
    </row>
    <row r="19" spans="1:35">
      <c r="A19" s="13"/>
      <c r="B19" s="24"/>
      <c r="C19" s="24"/>
      <c r="D19" s="43"/>
      <c r="E19" s="42"/>
      <c r="F19" s="42"/>
      <c r="G19" s="62"/>
      <c r="H19" s="62"/>
      <c r="I19" s="62"/>
      <c r="J19" s="42"/>
      <c r="K19" s="42"/>
      <c r="L19" s="62"/>
      <c r="M19" s="62"/>
      <c r="N19" s="62"/>
      <c r="O19" s="62"/>
      <c r="P19" s="62"/>
      <c r="Q19" s="62"/>
      <c r="R19" s="49"/>
      <c r="S19" s="67">
        <v>0</v>
      </c>
      <c r="T19" s="67">
        <v>0</v>
      </c>
      <c r="U19" s="137"/>
      <c r="V19" s="137"/>
      <c r="W19" s="49"/>
      <c r="X19" s="24"/>
      <c r="Y19" s="85"/>
      <c r="Z19" s="68"/>
      <c r="AA19" s="68"/>
      <c r="AB19" s="68"/>
      <c r="AC19" s="68"/>
      <c r="AD19" s="68"/>
      <c r="AE19" s="68"/>
      <c r="AF19" s="68"/>
      <c r="AG19" s="68"/>
      <c r="AH19" s="13">
        <f t="shared" si="0"/>
        <v>0</v>
      </c>
      <c r="AI19" s="24">
        <f t="shared" si="1"/>
        <v>0</v>
      </c>
    </row>
    <row r="20" spans="1:35">
      <c r="A20" s="13"/>
      <c r="B20" s="24"/>
      <c r="C20" s="24"/>
      <c r="D20" s="43"/>
      <c r="E20" s="42"/>
      <c r="F20" s="42"/>
      <c r="G20" s="62"/>
      <c r="H20" s="62"/>
      <c r="I20" s="62"/>
      <c r="J20" s="42"/>
      <c r="K20" s="42"/>
      <c r="L20" s="62"/>
      <c r="M20" s="62"/>
      <c r="N20" s="62"/>
      <c r="O20" s="62"/>
      <c r="P20" s="62"/>
      <c r="Q20" s="62"/>
      <c r="R20" s="49"/>
      <c r="S20" s="67">
        <v>0</v>
      </c>
      <c r="T20" s="67">
        <v>0</v>
      </c>
      <c r="U20" s="137"/>
      <c r="V20" s="137"/>
      <c r="W20" s="49"/>
      <c r="X20" s="24"/>
      <c r="Y20" s="85"/>
      <c r="Z20" s="68"/>
      <c r="AA20" s="68"/>
      <c r="AB20" s="68"/>
      <c r="AC20" s="68"/>
      <c r="AD20" s="68"/>
      <c r="AE20" s="68"/>
      <c r="AF20" s="68"/>
      <c r="AG20" s="68"/>
      <c r="AH20" s="13">
        <f t="shared" si="0"/>
        <v>0</v>
      </c>
      <c r="AI20" s="24">
        <f t="shared" si="1"/>
        <v>0</v>
      </c>
    </row>
    <row r="21" spans="1:35">
      <c r="A21" s="13"/>
      <c r="B21" s="24"/>
      <c r="C21" s="24"/>
      <c r="D21" s="43"/>
      <c r="E21" s="43"/>
      <c r="F21" s="43"/>
      <c r="G21" s="43"/>
      <c r="H21" s="43"/>
      <c r="I21" s="43"/>
      <c r="J21" s="42"/>
      <c r="K21" s="42"/>
      <c r="L21" s="62"/>
      <c r="M21" s="62"/>
      <c r="N21" s="62"/>
      <c r="O21" s="62"/>
      <c r="P21" s="62"/>
      <c r="Q21" s="62"/>
      <c r="R21" s="49"/>
      <c r="S21" s="67">
        <v>0</v>
      </c>
      <c r="T21" s="67">
        <v>0</v>
      </c>
      <c r="U21" s="137"/>
      <c r="V21" s="137"/>
      <c r="W21" s="49"/>
      <c r="X21" s="24"/>
      <c r="Y21" s="85"/>
      <c r="Z21" s="68"/>
      <c r="AA21" s="68"/>
      <c r="AB21" s="68"/>
      <c r="AC21" s="68"/>
      <c r="AD21" s="68"/>
      <c r="AE21" s="68"/>
      <c r="AF21" s="68"/>
      <c r="AG21" s="68"/>
      <c r="AH21" s="13">
        <f t="shared" si="0"/>
        <v>0</v>
      </c>
      <c r="AI21" s="24">
        <f t="shared" si="1"/>
        <v>0</v>
      </c>
    </row>
    <row r="22" spans="1:35">
      <c r="A22" s="13"/>
      <c r="B22" s="24"/>
      <c r="C22" s="24"/>
      <c r="D22" s="43"/>
      <c r="E22" s="43"/>
      <c r="F22" s="43"/>
      <c r="G22" s="43"/>
      <c r="H22" s="43"/>
      <c r="I22" s="43"/>
      <c r="J22" s="42"/>
      <c r="K22" s="42"/>
      <c r="L22" s="62"/>
      <c r="M22" s="62"/>
      <c r="N22" s="62"/>
      <c r="O22" s="62"/>
      <c r="P22" s="62"/>
      <c r="Q22" s="62"/>
      <c r="R22" s="49"/>
      <c r="S22" s="67">
        <v>0</v>
      </c>
      <c r="T22" s="67">
        <v>0</v>
      </c>
      <c r="U22" s="137"/>
      <c r="V22" s="137"/>
      <c r="W22" s="49"/>
      <c r="X22" s="24"/>
      <c r="Y22" s="85"/>
      <c r="Z22" s="68"/>
      <c r="AA22" s="68"/>
      <c r="AB22" s="68"/>
      <c r="AC22" s="68"/>
      <c r="AD22" s="68"/>
      <c r="AE22" s="68"/>
      <c r="AF22" s="68"/>
      <c r="AG22" s="68"/>
      <c r="AH22" s="13">
        <f t="shared" si="0"/>
        <v>0</v>
      </c>
      <c r="AI22" s="24">
        <f t="shared" si="1"/>
        <v>0</v>
      </c>
    </row>
    <row r="23" spans="1:35">
      <c r="A23" s="13"/>
      <c r="B23" s="24"/>
      <c r="C23" s="24"/>
      <c r="D23" s="43"/>
      <c r="E23" s="43"/>
      <c r="F23" s="43"/>
      <c r="G23" s="43"/>
      <c r="H23" s="43"/>
      <c r="I23" s="43"/>
      <c r="J23" s="42"/>
      <c r="K23" s="42"/>
      <c r="L23" s="62"/>
      <c r="M23" s="62"/>
      <c r="N23" s="62"/>
      <c r="O23" s="62"/>
      <c r="P23" s="62"/>
      <c r="Q23" s="62"/>
      <c r="R23" s="49"/>
      <c r="S23" s="67">
        <v>0</v>
      </c>
      <c r="T23" s="67">
        <v>0</v>
      </c>
      <c r="U23" s="137"/>
      <c r="V23" s="137"/>
      <c r="W23" s="49"/>
      <c r="X23" s="24"/>
      <c r="Y23" s="85"/>
      <c r="Z23" s="68"/>
      <c r="AA23" s="68"/>
      <c r="AB23" s="68"/>
      <c r="AC23" s="68"/>
      <c r="AD23" s="68"/>
      <c r="AE23" s="68"/>
      <c r="AF23" s="68"/>
      <c r="AG23" s="68"/>
      <c r="AH23" s="13">
        <f t="shared" si="0"/>
        <v>0</v>
      </c>
      <c r="AI23" s="24">
        <f t="shared" si="1"/>
        <v>0</v>
      </c>
    </row>
    <row r="24" spans="1:35">
      <c r="A24" s="13"/>
      <c r="B24" s="24"/>
      <c r="C24" s="24"/>
      <c r="D24" s="43"/>
      <c r="E24" s="43"/>
      <c r="F24" s="43"/>
      <c r="G24" s="43"/>
      <c r="H24" s="43"/>
      <c r="I24" s="43"/>
      <c r="J24" s="42"/>
      <c r="K24" s="42"/>
      <c r="L24" s="62"/>
      <c r="M24" s="62"/>
      <c r="N24" s="62"/>
      <c r="O24" s="62"/>
      <c r="P24" s="62"/>
      <c r="Q24" s="62"/>
      <c r="R24" s="49"/>
      <c r="S24" s="67">
        <v>0</v>
      </c>
      <c r="T24" s="67">
        <v>0</v>
      </c>
      <c r="U24" s="137"/>
      <c r="V24" s="137"/>
      <c r="W24" s="49"/>
      <c r="X24" s="24"/>
      <c r="Y24" s="85"/>
      <c r="Z24" s="68"/>
      <c r="AA24" s="68"/>
      <c r="AB24" s="68"/>
      <c r="AC24" s="68"/>
      <c r="AD24" s="68"/>
      <c r="AE24" s="68"/>
      <c r="AF24" s="68"/>
      <c r="AG24" s="68"/>
      <c r="AH24" s="13">
        <f t="shared" si="0"/>
        <v>0</v>
      </c>
      <c r="AI24" s="24">
        <f t="shared" si="1"/>
        <v>0</v>
      </c>
    </row>
    <row r="25" spans="1:35">
      <c r="A25" s="13"/>
      <c r="B25" s="24"/>
      <c r="C25" s="24"/>
      <c r="D25" s="43"/>
      <c r="E25" s="43"/>
      <c r="F25" s="43"/>
      <c r="G25" s="43"/>
      <c r="H25" s="43"/>
      <c r="I25" s="43"/>
      <c r="J25" s="42"/>
      <c r="K25" s="42"/>
      <c r="L25" s="62"/>
      <c r="M25" s="62"/>
      <c r="N25" s="62"/>
      <c r="O25" s="62"/>
      <c r="P25" s="62"/>
      <c r="Q25" s="62"/>
      <c r="R25" s="49"/>
      <c r="S25" s="67">
        <v>0</v>
      </c>
      <c r="T25" s="67">
        <v>0</v>
      </c>
      <c r="U25" s="137"/>
      <c r="V25" s="137"/>
      <c r="W25" s="49"/>
      <c r="X25" s="24"/>
      <c r="Y25" s="85"/>
      <c r="Z25" s="68"/>
      <c r="AA25" s="68"/>
      <c r="AB25" s="68"/>
      <c r="AC25" s="68"/>
      <c r="AD25" s="68"/>
      <c r="AE25" s="68"/>
      <c r="AF25" s="68"/>
      <c r="AG25" s="68"/>
      <c r="AH25" s="13">
        <f t="shared" si="0"/>
        <v>0</v>
      </c>
      <c r="AI25" s="24">
        <f t="shared" si="1"/>
        <v>0</v>
      </c>
    </row>
    <row r="26" spans="1:35">
      <c r="A26" s="13"/>
      <c r="B26" s="24"/>
      <c r="C26" s="24"/>
      <c r="D26" s="43"/>
      <c r="E26" s="43"/>
      <c r="F26" s="43"/>
      <c r="G26" s="43"/>
      <c r="H26" s="43"/>
      <c r="I26" s="43"/>
      <c r="J26" s="42"/>
      <c r="K26" s="42"/>
      <c r="L26" s="62"/>
      <c r="M26" s="62"/>
      <c r="N26" s="62"/>
      <c r="O26" s="62"/>
      <c r="P26" s="62"/>
      <c r="Q26" s="62"/>
      <c r="R26" s="49"/>
      <c r="S26" s="67">
        <v>0</v>
      </c>
      <c r="T26" s="67">
        <v>0</v>
      </c>
      <c r="U26" s="137"/>
      <c r="V26" s="137"/>
      <c r="W26" s="49"/>
      <c r="X26" s="24"/>
      <c r="Y26" s="85"/>
      <c r="Z26" s="68"/>
      <c r="AA26" s="68"/>
      <c r="AB26" s="68"/>
      <c r="AC26" s="68"/>
      <c r="AD26" s="68"/>
      <c r="AE26" s="68"/>
      <c r="AF26" s="68"/>
      <c r="AG26" s="68"/>
      <c r="AH26" s="13">
        <f t="shared" si="0"/>
        <v>0</v>
      </c>
      <c r="AI26" s="24">
        <f t="shared" si="1"/>
        <v>0</v>
      </c>
    </row>
    <row r="27" spans="1:35">
      <c r="A27" s="13"/>
      <c r="B27" s="24"/>
      <c r="C27" s="24"/>
      <c r="D27" s="43"/>
      <c r="E27" s="43"/>
      <c r="F27" s="43"/>
      <c r="G27" s="43"/>
      <c r="H27" s="43"/>
      <c r="I27" s="43"/>
      <c r="J27" s="42"/>
      <c r="K27" s="42"/>
      <c r="L27" s="62"/>
      <c r="M27" s="62"/>
      <c r="N27" s="62"/>
      <c r="O27" s="62"/>
      <c r="P27" s="62"/>
      <c r="Q27" s="62"/>
      <c r="R27" s="49"/>
      <c r="S27" s="67">
        <v>0</v>
      </c>
      <c r="T27" s="67">
        <v>0</v>
      </c>
      <c r="U27" s="137"/>
      <c r="V27" s="137"/>
      <c r="W27" s="49"/>
      <c r="X27" s="24"/>
      <c r="Y27" s="85"/>
      <c r="Z27" s="68"/>
      <c r="AA27" s="68"/>
      <c r="AB27" s="68"/>
      <c r="AC27" s="68"/>
      <c r="AD27" s="68"/>
      <c r="AE27" s="68"/>
      <c r="AF27" s="68"/>
      <c r="AG27" s="68"/>
      <c r="AH27" s="13">
        <f t="shared" si="0"/>
        <v>0</v>
      </c>
      <c r="AI27" s="24">
        <f t="shared" si="1"/>
        <v>0</v>
      </c>
    </row>
    <row r="28" spans="1:35">
      <c r="A28" s="13"/>
      <c r="B28" s="24"/>
      <c r="C28" s="24"/>
      <c r="D28" s="43"/>
      <c r="E28" s="43"/>
      <c r="F28" s="43"/>
      <c r="G28" s="43"/>
      <c r="H28" s="43"/>
      <c r="I28" s="43"/>
      <c r="J28" s="42"/>
      <c r="K28" s="42"/>
      <c r="L28" s="62"/>
      <c r="M28" s="62"/>
      <c r="N28" s="62"/>
      <c r="O28" s="62"/>
      <c r="P28" s="62"/>
      <c r="Q28" s="62"/>
      <c r="R28" s="49"/>
      <c r="S28" s="67">
        <v>0</v>
      </c>
      <c r="T28" s="67">
        <v>0</v>
      </c>
      <c r="U28" s="137"/>
      <c r="V28" s="137"/>
      <c r="W28" s="49"/>
      <c r="X28" s="24"/>
      <c r="Y28" s="85"/>
      <c r="Z28" s="68"/>
      <c r="AA28" s="68"/>
      <c r="AB28" s="68"/>
      <c r="AC28" s="68"/>
      <c r="AD28" s="68"/>
      <c r="AE28" s="68"/>
      <c r="AF28" s="68"/>
      <c r="AG28" s="68"/>
      <c r="AH28" s="13">
        <f t="shared" si="0"/>
        <v>0</v>
      </c>
      <c r="AI28" s="24">
        <f t="shared" si="1"/>
        <v>0</v>
      </c>
    </row>
    <row r="29" spans="1:35">
      <c r="A29" s="13"/>
      <c r="B29" s="24"/>
      <c r="C29" s="24"/>
      <c r="D29" s="43"/>
      <c r="E29" s="43"/>
      <c r="F29" s="43"/>
      <c r="G29" s="43"/>
      <c r="H29" s="43"/>
      <c r="I29" s="43"/>
      <c r="J29" s="42"/>
      <c r="K29" s="42"/>
      <c r="L29" s="62"/>
      <c r="M29" s="62"/>
      <c r="N29" s="62"/>
      <c r="O29" s="62"/>
      <c r="P29" s="62"/>
      <c r="Q29" s="62"/>
      <c r="R29" s="49"/>
      <c r="S29" s="67">
        <v>0</v>
      </c>
      <c r="T29" s="67">
        <v>0</v>
      </c>
      <c r="U29" s="137"/>
      <c r="V29" s="137"/>
      <c r="W29" s="49"/>
      <c r="X29" s="24"/>
      <c r="Y29" s="85"/>
      <c r="Z29" s="68"/>
      <c r="AA29" s="68"/>
      <c r="AB29" s="68"/>
      <c r="AC29" s="68"/>
      <c r="AD29" s="68"/>
      <c r="AE29" s="68"/>
      <c r="AF29" s="68"/>
      <c r="AG29" s="68"/>
      <c r="AH29" s="13">
        <f t="shared" si="0"/>
        <v>0</v>
      </c>
      <c r="AI29" s="24">
        <f t="shared" si="1"/>
        <v>0</v>
      </c>
    </row>
    <row r="30" spans="1:35">
      <c r="A30" s="13"/>
      <c r="B30" s="24"/>
      <c r="C30" s="24"/>
      <c r="D30" s="43"/>
      <c r="E30" s="43"/>
      <c r="F30" s="43"/>
      <c r="G30" s="43"/>
      <c r="H30" s="43"/>
      <c r="I30" s="43"/>
      <c r="J30" s="42"/>
      <c r="K30" s="42"/>
      <c r="L30" s="62"/>
      <c r="M30" s="62"/>
      <c r="N30" s="62"/>
      <c r="O30" s="62"/>
      <c r="P30" s="62"/>
      <c r="Q30" s="62"/>
      <c r="R30" s="49"/>
      <c r="S30" s="67">
        <v>0</v>
      </c>
      <c r="T30" s="67">
        <v>0</v>
      </c>
      <c r="U30" s="137"/>
      <c r="V30" s="137"/>
      <c r="W30" s="49"/>
      <c r="X30" s="24"/>
      <c r="Y30" s="85"/>
      <c r="Z30" s="68"/>
      <c r="AA30" s="68"/>
      <c r="AB30" s="68"/>
      <c r="AC30" s="68"/>
      <c r="AD30" s="68"/>
      <c r="AE30" s="68"/>
      <c r="AF30" s="68"/>
      <c r="AG30" s="68"/>
      <c r="AH30" s="13">
        <f t="shared" si="0"/>
        <v>0</v>
      </c>
      <c r="AI30" s="24">
        <f t="shared" si="1"/>
        <v>0</v>
      </c>
    </row>
    <row r="31" spans="1:35">
      <c r="A31" s="13"/>
      <c r="B31" s="24"/>
      <c r="C31" s="24"/>
      <c r="D31" s="43"/>
      <c r="E31" s="43"/>
      <c r="F31" s="43"/>
      <c r="G31" s="43"/>
      <c r="H31" s="43"/>
      <c r="I31" s="43"/>
      <c r="J31" s="42"/>
      <c r="K31" s="42"/>
      <c r="L31" s="62"/>
      <c r="M31" s="62"/>
      <c r="N31" s="62"/>
      <c r="O31" s="62"/>
      <c r="P31" s="62"/>
      <c r="Q31" s="62"/>
      <c r="R31" s="49"/>
      <c r="S31" s="67">
        <v>0</v>
      </c>
      <c r="T31" s="67">
        <v>0</v>
      </c>
      <c r="U31" s="137"/>
      <c r="V31" s="137"/>
      <c r="W31" s="49"/>
      <c r="X31" s="24"/>
      <c r="Y31" s="85"/>
      <c r="Z31" s="68"/>
      <c r="AA31" s="68"/>
      <c r="AB31" s="68"/>
      <c r="AC31" s="68"/>
      <c r="AD31" s="68"/>
      <c r="AE31" s="68"/>
      <c r="AF31" s="68"/>
      <c r="AG31" s="68"/>
      <c r="AH31" s="13">
        <f t="shared" ref="AH31" si="2">A31</f>
        <v>0</v>
      </c>
      <c r="AI31" s="24">
        <f t="shared" ref="AI31" si="3">B31</f>
        <v>0</v>
      </c>
    </row>
    <row r="32" spans="1:35" ht="16.2" thickBot="1">
      <c r="A32" s="29"/>
      <c r="B32" s="28" t="s">
        <v>47</v>
      </c>
      <c r="C32" s="29"/>
      <c r="D32" s="78">
        <f>COUNTA(D6:D31)</f>
        <v>0</v>
      </c>
      <c r="E32" s="79">
        <f t="shared" ref="E32:P32" si="4">SUM(E6:E31)</f>
        <v>0</v>
      </c>
      <c r="F32" s="79">
        <f t="shared" si="4"/>
        <v>0</v>
      </c>
      <c r="G32" s="79">
        <f t="shared" si="4"/>
        <v>0</v>
      </c>
      <c r="H32" s="79">
        <f t="shared" si="4"/>
        <v>0</v>
      </c>
      <c r="I32" s="79">
        <f t="shared" si="4"/>
        <v>0</v>
      </c>
      <c r="J32" s="79">
        <f t="shared" si="4"/>
        <v>0</v>
      </c>
      <c r="K32" s="79">
        <f t="shared" si="4"/>
        <v>0</v>
      </c>
      <c r="L32" s="79">
        <f t="shared" si="4"/>
        <v>0</v>
      </c>
      <c r="M32" s="79">
        <f t="shared" si="4"/>
        <v>0</v>
      </c>
      <c r="N32" s="79">
        <f t="shared" si="4"/>
        <v>0</v>
      </c>
      <c r="O32" s="79">
        <f t="shared" si="4"/>
        <v>0</v>
      </c>
      <c r="P32" s="79">
        <f t="shared" si="4"/>
        <v>0</v>
      </c>
      <c r="Q32" s="78">
        <f>SUM(E32:P32)</f>
        <v>0</v>
      </c>
      <c r="R32" s="78" t="s">
        <v>102</v>
      </c>
      <c r="S32" s="80">
        <f>SUM(S6:S31)</f>
        <v>0</v>
      </c>
      <c r="T32" s="80">
        <f>SUM(T6:T31)</f>
        <v>0</v>
      </c>
      <c r="U32" s="133"/>
      <c r="V32" s="133"/>
      <c r="W32" s="81" t="s">
        <v>102</v>
      </c>
      <c r="X32" s="79"/>
      <c r="Y32" s="82" t="s">
        <v>109</v>
      </c>
      <c r="Z32" s="83">
        <f t="shared" ref="Z32:AG32" si="5">SUM(Z6:Z31)</f>
        <v>0</v>
      </c>
      <c r="AA32" s="83">
        <f t="shared" si="5"/>
        <v>0</v>
      </c>
      <c r="AB32" s="83">
        <f t="shared" si="5"/>
        <v>0</v>
      </c>
      <c r="AC32" s="83">
        <f t="shared" si="5"/>
        <v>0</v>
      </c>
      <c r="AD32" s="83">
        <f t="shared" si="5"/>
        <v>0</v>
      </c>
      <c r="AE32" s="83">
        <f t="shared" si="5"/>
        <v>0</v>
      </c>
      <c r="AF32" s="83">
        <f t="shared" si="5"/>
        <v>0</v>
      </c>
      <c r="AG32" s="83">
        <f t="shared" si="5"/>
        <v>0</v>
      </c>
      <c r="AH32" s="133"/>
      <c r="AI32" s="133"/>
    </row>
    <row r="33" spans="1:35" ht="13.8" thickTop="1">
      <c r="C33" s="22"/>
      <c r="D33" s="22"/>
      <c r="E33" s="22"/>
      <c r="F33" s="22"/>
      <c r="G33" s="22"/>
      <c r="H33" s="22"/>
      <c r="I33" s="22"/>
      <c r="J33" s="34"/>
      <c r="K33" s="34"/>
      <c r="L33" s="34"/>
      <c r="M33" s="34"/>
      <c r="N33" s="34"/>
      <c r="O33" s="34"/>
      <c r="P33" s="34"/>
      <c r="Q33" s="34"/>
      <c r="R33" s="22"/>
      <c r="S33" s="27"/>
      <c r="T33" s="22"/>
      <c r="U33" s="22"/>
      <c r="V33" s="22"/>
      <c r="W33" s="22"/>
      <c r="X33" s="22"/>
      <c r="Y33" s="22"/>
    </row>
    <row r="34" spans="1:35" ht="15.6">
      <c r="A34" s="138" t="s">
        <v>100</v>
      </c>
      <c r="B34" s="138"/>
      <c r="C34" s="30" t="s">
        <v>111</v>
      </c>
      <c r="D34" s="22"/>
      <c r="E34" s="22"/>
      <c r="F34" s="22"/>
      <c r="G34" s="22"/>
      <c r="H34" s="22"/>
      <c r="I34" s="22"/>
      <c r="J34" s="34"/>
      <c r="K34" s="34"/>
      <c r="L34" s="34"/>
      <c r="M34" s="34"/>
      <c r="N34" s="34"/>
      <c r="O34" s="34"/>
      <c r="P34" s="34"/>
      <c r="Q34" s="34"/>
      <c r="R34" s="22"/>
      <c r="S34" s="27"/>
      <c r="T34" s="22"/>
      <c r="U34" s="22"/>
      <c r="V34" s="22"/>
      <c r="W34" s="22"/>
      <c r="X34" s="22"/>
      <c r="Y34" s="22"/>
      <c r="Z34" s="142" t="s">
        <v>96</v>
      </c>
      <c r="AA34" s="142"/>
      <c r="AB34" s="142"/>
      <c r="AC34" s="142"/>
      <c r="AD34" s="142"/>
      <c r="AE34" s="142"/>
      <c r="AF34" s="142"/>
      <c r="AG34" s="142"/>
      <c r="AH34" s="138" t="s">
        <v>100</v>
      </c>
      <c r="AI34" s="138"/>
    </row>
    <row r="35" spans="1:35" s="8" customFormat="1" ht="26.4" customHeight="1">
      <c r="A35" s="69" t="s">
        <v>35</v>
      </c>
      <c r="B35" s="69" t="s">
        <v>36</v>
      </c>
      <c r="C35" s="70" t="s">
        <v>44</v>
      </c>
      <c r="D35" s="69" t="s">
        <v>2</v>
      </c>
      <c r="E35" s="105"/>
      <c r="F35" s="105"/>
      <c r="G35" s="105"/>
      <c r="H35" s="105"/>
      <c r="I35" s="105"/>
      <c r="J35" s="143" t="s">
        <v>90</v>
      </c>
      <c r="K35" s="143"/>
      <c r="L35" s="143"/>
      <c r="M35" s="143" t="s">
        <v>91</v>
      </c>
      <c r="N35" s="143"/>
      <c r="O35" s="143"/>
      <c r="P35" s="144" t="s">
        <v>103</v>
      </c>
      <c r="Q35" s="144"/>
      <c r="R35" s="144"/>
      <c r="S35" s="72" t="s">
        <v>92</v>
      </c>
      <c r="T35" s="70" t="s">
        <v>95</v>
      </c>
      <c r="U35" s="144" t="s">
        <v>99</v>
      </c>
      <c r="V35" s="144"/>
      <c r="W35" s="145" t="s">
        <v>52</v>
      </c>
      <c r="X35" s="145"/>
      <c r="Y35" s="76" t="s">
        <v>97</v>
      </c>
      <c r="Z35" s="74" t="s">
        <v>4</v>
      </c>
      <c r="AA35" s="74" t="s">
        <v>5</v>
      </c>
      <c r="AB35" s="74" t="s">
        <v>6</v>
      </c>
      <c r="AC35" s="74" t="s">
        <v>7</v>
      </c>
      <c r="AD35" s="74" t="s">
        <v>8</v>
      </c>
      <c r="AE35" s="74" t="s">
        <v>9</v>
      </c>
      <c r="AF35" s="74" t="s">
        <v>12</v>
      </c>
      <c r="AG35" s="74" t="s">
        <v>13</v>
      </c>
      <c r="AH35" s="69" t="s">
        <v>35</v>
      </c>
      <c r="AI35" s="69" t="s">
        <v>36</v>
      </c>
    </row>
    <row r="36" spans="1:35">
      <c r="A36" s="13"/>
      <c r="B36" s="24"/>
      <c r="C36" s="24"/>
      <c r="D36" s="43"/>
      <c r="E36" s="43"/>
      <c r="F36" s="43"/>
      <c r="G36" s="43"/>
      <c r="H36" s="43"/>
      <c r="I36" s="43"/>
      <c r="J36" s="139"/>
      <c r="K36" s="139"/>
      <c r="L36" s="139"/>
      <c r="M36" s="139"/>
      <c r="N36" s="139"/>
      <c r="O36" s="139"/>
      <c r="P36" s="139"/>
      <c r="Q36" s="139"/>
      <c r="R36" s="139"/>
      <c r="S36" s="67">
        <v>0</v>
      </c>
      <c r="T36" s="67">
        <v>0</v>
      </c>
      <c r="U36" s="137"/>
      <c r="V36" s="137"/>
      <c r="W36" s="137"/>
      <c r="X36" s="137"/>
      <c r="Y36" s="85"/>
      <c r="Z36" s="68"/>
      <c r="AA36" s="68"/>
      <c r="AB36" s="68"/>
      <c r="AC36" s="68"/>
      <c r="AD36" s="68"/>
      <c r="AE36" s="68"/>
      <c r="AF36" s="68"/>
      <c r="AG36" s="68"/>
      <c r="AH36" s="13">
        <f t="shared" ref="AH36" si="6">A36</f>
        <v>0</v>
      </c>
      <c r="AI36" s="24">
        <f t="shared" ref="AI36" si="7">B36</f>
        <v>0</v>
      </c>
    </row>
    <row r="37" spans="1:35">
      <c r="A37" s="13"/>
      <c r="B37" s="24"/>
      <c r="C37" s="24"/>
      <c r="D37" s="43"/>
      <c r="E37" s="43"/>
      <c r="F37" s="43"/>
      <c r="G37" s="43"/>
      <c r="H37" s="43"/>
      <c r="I37" s="43"/>
      <c r="J37" s="139"/>
      <c r="K37" s="139"/>
      <c r="L37" s="139"/>
      <c r="M37" s="139"/>
      <c r="N37" s="139"/>
      <c r="O37" s="139"/>
      <c r="P37" s="139"/>
      <c r="Q37" s="139"/>
      <c r="R37" s="139"/>
      <c r="S37" s="67">
        <v>0</v>
      </c>
      <c r="T37" s="67">
        <v>0</v>
      </c>
      <c r="U37" s="137"/>
      <c r="V37" s="137"/>
      <c r="W37" s="137"/>
      <c r="X37" s="137"/>
      <c r="Y37" s="85"/>
      <c r="Z37" s="68"/>
      <c r="AA37" s="68"/>
      <c r="AB37" s="68"/>
      <c r="AC37" s="68"/>
      <c r="AD37" s="68"/>
      <c r="AE37" s="68"/>
      <c r="AF37" s="68"/>
      <c r="AG37" s="68"/>
      <c r="AH37" s="13">
        <f t="shared" ref="AH37:AH47" si="8">A37</f>
        <v>0</v>
      </c>
      <c r="AI37" s="24">
        <f t="shared" ref="AI37:AI47" si="9">B37</f>
        <v>0</v>
      </c>
    </row>
    <row r="38" spans="1:35">
      <c r="A38" s="13"/>
      <c r="B38" s="24"/>
      <c r="C38" s="24"/>
      <c r="D38" s="43"/>
      <c r="E38" s="43"/>
      <c r="F38" s="43"/>
      <c r="G38" s="43"/>
      <c r="H38" s="43"/>
      <c r="I38" s="43"/>
      <c r="J38" s="139"/>
      <c r="K38" s="139"/>
      <c r="L38" s="139"/>
      <c r="M38" s="139"/>
      <c r="N38" s="139"/>
      <c r="O38" s="139"/>
      <c r="P38" s="139"/>
      <c r="Q38" s="139"/>
      <c r="R38" s="139"/>
      <c r="S38" s="67">
        <v>0</v>
      </c>
      <c r="T38" s="67">
        <v>0</v>
      </c>
      <c r="U38" s="137"/>
      <c r="V38" s="137"/>
      <c r="W38" s="137"/>
      <c r="X38" s="137"/>
      <c r="Y38" s="85"/>
      <c r="Z38" s="68"/>
      <c r="AA38" s="68"/>
      <c r="AB38" s="68"/>
      <c r="AC38" s="68"/>
      <c r="AD38" s="68"/>
      <c r="AE38" s="68"/>
      <c r="AF38" s="68"/>
      <c r="AG38" s="68"/>
      <c r="AH38" s="13">
        <f t="shared" si="8"/>
        <v>0</v>
      </c>
      <c r="AI38" s="24">
        <f t="shared" si="9"/>
        <v>0</v>
      </c>
    </row>
    <row r="39" spans="1:35">
      <c r="A39" s="13"/>
      <c r="B39" s="24"/>
      <c r="C39" s="24"/>
      <c r="D39" s="43"/>
      <c r="E39" s="43"/>
      <c r="F39" s="43"/>
      <c r="G39" s="43"/>
      <c r="H39" s="43"/>
      <c r="I39" s="43"/>
      <c r="J39" s="139"/>
      <c r="K39" s="139"/>
      <c r="L39" s="139"/>
      <c r="M39" s="139"/>
      <c r="N39" s="139"/>
      <c r="O39" s="139"/>
      <c r="P39" s="139"/>
      <c r="Q39" s="139"/>
      <c r="R39" s="139"/>
      <c r="S39" s="67">
        <v>0</v>
      </c>
      <c r="T39" s="67">
        <v>0</v>
      </c>
      <c r="U39" s="137"/>
      <c r="V39" s="137"/>
      <c r="W39" s="137"/>
      <c r="X39" s="137"/>
      <c r="Y39" s="85"/>
      <c r="Z39" s="68"/>
      <c r="AA39" s="68"/>
      <c r="AB39" s="68"/>
      <c r="AC39" s="68"/>
      <c r="AD39" s="68"/>
      <c r="AE39" s="68"/>
      <c r="AF39" s="68"/>
      <c r="AG39" s="68"/>
      <c r="AH39" s="13">
        <f t="shared" si="8"/>
        <v>0</v>
      </c>
      <c r="AI39" s="24">
        <f t="shared" si="9"/>
        <v>0</v>
      </c>
    </row>
    <row r="40" spans="1:35">
      <c r="A40" s="13"/>
      <c r="B40" s="24"/>
      <c r="C40" s="24"/>
      <c r="D40" s="43"/>
      <c r="E40" s="43"/>
      <c r="F40" s="43"/>
      <c r="G40" s="43"/>
      <c r="H40" s="43"/>
      <c r="I40" s="43"/>
      <c r="J40" s="139"/>
      <c r="K40" s="139"/>
      <c r="L40" s="139"/>
      <c r="M40" s="139"/>
      <c r="N40" s="139"/>
      <c r="O40" s="139"/>
      <c r="P40" s="139"/>
      <c r="Q40" s="139"/>
      <c r="R40" s="139"/>
      <c r="S40" s="67">
        <v>0</v>
      </c>
      <c r="T40" s="67">
        <v>0</v>
      </c>
      <c r="U40" s="137"/>
      <c r="V40" s="137"/>
      <c r="W40" s="137"/>
      <c r="X40" s="137"/>
      <c r="Y40" s="85"/>
      <c r="Z40" s="68"/>
      <c r="AA40" s="68"/>
      <c r="AB40" s="68"/>
      <c r="AC40" s="68"/>
      <c r="AD40" s="68"/>
      <c r="AE40" s="68"/>
      <c r="AF40" s="68"/>
      <c r="AG40" s="68"/>
      <c r="AH40" s="13">
        <f t="shared" si="8"/>
        <v>0</v>
      </c>
      <c r="AI40" s="24">
        <f t="shared" si="9"/>
        <v>0</v>
      </c>
    </row>
    <row r="41" spans="1:35" hidden="1">
      <c r="A41" s="13"/>
      <c r="B41" s="24"/>
      <c r="C41" s="24"/>
      <c r="D41" s="43"/>
      <c r="E41" s="43"/>
      <c r="F41" s="43"/>
      <c r="G41" s="43"/>
      <c r="H41" s="43"/>
      <c r="I41" s="43"/>
      <c r="J41" s="139"/>
      <c r="K41" s="139"/>
      <c r="L41" s="139"/>
      <c r="M41" s="139"/>
      <c r="N41" s="139"/>
      <c r="O41" s="139"/>
      <c r="P41" s="139"/>
      <c r="Q41" s="139"/>
      <c r="R41" s="139"/>
      <c r="S41" s="67">
        <v>0</v>
      </c>
      <c r="T41" s="67">
        <v>0</v>
      </c>
      <c r="U41" s="137"/>
      <c r="V41" s="137"/>
      <c r="W41" s="137"/>
      <c r="X41" s="137"/>
      <c r="Y41" s="85"/>
      <c r="Z41" s="68"/>
      <c r="AA41" s="68"/>
      <c r="AB41" s="68"/>
      <c r="AC41" s="68"/>
      <c r="AD41" s="68"/>
      <c r="AE41" s="68"/>
      <c r="AF41" s="68"/>
      <c r="AG41" s="68"/>
      <c r="AH41" s="13">
        <f t="shared" si="8"/>
        <v>0</v>
      </c>
      <c r="AI41" s="24">
        <f t="shared" si="9"/>
        <v>0</v>
      </c>
    </row>
    <row r="42" spans="1:35" hidden="1">
      <c r="A42" s="13"/>
      <c r="B42" s="24"/>
      <c r="C42" s="24"/>
      <c r="D42" s="43"/>
      <c r="E42" s="43"/>
      <c r="F42" s="43"/>
      <c r="G42" s="43"/>
      <c r="H42" s="43"/>
      <c r="I42" s="43"/>
      <c r="J42" s="139"/>
      <c r="K42" s="139"/>
      <c r="L42" s="139"/>
      <c r="M42" s="139"/>
      <c r="N42" s="139"/>
      <c r="O42" s="139"/>
      <c r="P42" s="139"/>
      <c r="Q42" s="139"/>
      <c r="R42" s="139"/>
      <c r="S42" s="67">
        <v>0</v>
      </c>
      <c r="T42" s="67">
        <v>0</v>
      </c>
      <c r="U42" s="137"/>
      <c r="V42" s="137"/>
      <c r="W42" s="137"/>
      <c r="X42" s="137"/>
      <c r="Y42" s="85"/>
      <c r="Z42" s="68"/>
      <c r="AA42" s="68"/>
      <c r="AB42" s="68"/>
      <c r="AC42" s="68"/>
      <c r="AD42" s="68"/>
      <c r="AE42" s="68"/>
      <c r="AF42" s="68"/>
      <c r="AG42" s="68"/>
      <c r="AH42" s="13">
        <f t="shared" si="8"/>
        <v>0</v>
      </c>
      <c r="AI42" s="24">
        <f t="shared" si="9"/>
        <v>0</v>
      </c>
    </row>
    <row r="43" spans="1:35" hidden="1">
      <c r="A43" s="13"/>
      <c r="B43" s="24"/>
      <c r="C43" s="24"/>
      <c r="D43" s="43"/>
      <c r="E43" s="43"/>
      <c r="F43" s="43"/>
      <c r="G43" s="43"/>
      <c r="H43" s="43"/>
      <c r="I43" s="43"/>
      <c r="J43" s="139"/>
      <c r="K43" s="139"/>
      <c r="L43" s="139"/>
      <c r="M43" s="139"/>
      <c r="N43" s="139"/>
      <c r="O43" s="139"/>
      <c r="P43" s="139"/>
      <c r="Q43" s="139"/>
      <c r="R43" s="139"/>
      <c r="S43" s="67">
        <v>0</v>
      </c>
      <c r="T43" s="67">
        <v>0</v>
      </c>
      <c r="U43" s="137"/>
      <c r="V43" s="137"/>
      <c r="W43" s="137"/>
      <c r="X43" s="137"/>
      <c r="Y43" s="85"/>
      <c r="Z43" s="68"/>
      <c r="AA43" s="68"/>
      <c r="AB43" s="68"/>
      <c r="AC43" s="68"/>
      <c r="AD43" s="68"/>
      <c r="AE43" s="68"/>
      <c r="AF43" s="68"/>
      <c r="AG43" s="68"/>
      <c r="AH43" s="13">
        <f t="shared" si="8"/>
        <v>0</v>
      </c>
      <c r="AI43" s="24">
        <f t="shared" si="9"/>
        <v>0</v>
      </c>
    </row>
    <row r="44" spans="1:35" hidden="1">
      <c r="A44" s="13"/>
      <c r="B44" s="24"/>
      <c r="C44" s="24"/>
      <c r="D44" s="43"/>
      <c r="E44" s="43"/>
      <c r="F44" s="43"/>
      <c r="G44" s="43"/>
      <c r="H44" s="43"/>
      <c r="I44" s="43"/>
      <c r="J44" s="139"/>
      <c r="K44" s="139"/>
      <c r="L44" s="139"/>
      <c r="M44" s="139"/>
      <c r="N44" s="139"/>
      <c r="O44" s="139"/>
      <c r="P44" s="139"/>
      <c r="Q44" s="139"/>
      <c r="R44" s="139"/>
      <c r="S44" s="67">
        <v>0</v>
      </c>
      <c r="T44" s="67">
        <v>0</v>
      </c>
      <c r="U44" s="137"/>
      <c r="V44" s="137"/>
      <c r="W44" s="137"/>
      <c r="X44" s="137"/>
      <c r="Y44" s="85"/>
      <c r="Z44" s="68"/>
      <c r="AA44" s="68"/>
      <c r="AB44" s="68"/>
      <c r="AC44" s="68"/>
      <c r="AD44" s="68"/>
      <c r="AE44" s="68"/>
      <c r="AF44" s="68"/>
      <c r="AG44" s="68"/>
      <c r="AH44" s="13">
        <f t="shared" si="8"/>
        <v>0</v>
      </c>
      <c r="AI44" s="24">
        <f t="shared" si="9"/>
        <v>0</v>
      </c>
    </row>
    <row r="45" spans="1:35" hidden="1">
      <c r="A45" s="13"/>
      <c r="B45" s="24"/>
      <c r="C45" s="24"/>
      <c r="D45" s="43"/>
      <c r="E45" s="43"/>
      <c r="F45" s="43"/>
      <c r="G45" s="43"/>
      <c r="H45" s="43"/>
      <c r="I45" s="43"/>
      <c r="J45" s="139"/>
      <c r="K45" s="139"/>
      <c r="L45" s="139"/>
      <c r="M45" s="139"/>
      <c r="N45" s="139"/>
      <c r="O45" s="139"/>
      <c r="P45" s="139"/>
      <c r="Q45" s="139"/>
      <c r="R45" s="139"/>
      <c r="S45" s="67">
        <v>0</v>
      </c>
      <c r="T45" s="67">
        <v>0</v>
      </c>
      <c r="U45" s="137"/>
      <c r="V45" s="137"/>
      <c r="W45" s="137"/>
      <c r="X45" s="137"/>
      <c r="Y45" s="85"/>
      <c r="Z45" s="68"/>
      <c r="AA45" s="68"/>
      <c r="AB45" s="68"/>
      <c r="AC45" s="68"/>
      <c r="AD45" s="68"/>
      <c r="AE45" s="68"/>
      <c r="AF45" s="68"/>
      <c r="AG45" s="68"/>
      <c r="AH45" s="13">
        <f t="shared" si="8"/>
        <v>0</v>
      </c>
      <c r="AI45" s="24">
        <f t="shared" si="9"/>
        <v>0</v>
      </c>
    </row>
    <row r="46" spans="1:35" hidden="1">
      <c r="A46" s="13"/>
      <c r="B46" s="24"/>
      <c r="C46" s="24"/>
      <c r="D46" s="43"/>
      <c r="E46" s="43"/>
      <c r="F46" s="43"/>
      <c r="G46" s="43"/>
      <c r="H46" s="43"/>
      <c r="I46" s="43"/>
      <c r="J46" s="139"/>
      <c r="K46" s="139"/>
      <c r="L46" s="139"/>
      <c r="M46" s="139"/>
      <c r="N46" s="139"/>
      <c r="O46" s="139"/>
      <c r="P46" s="139"/>
      <c r="Q46" s="139"/>
      <c r="R46" s="139"/>
      <c r="S46" s="67">
        <v>0</v>
      </c>
      <c r="T46" s="67">
        <v>0</v>
      </c>
      <c r="U46" s="137"/>
      <c r="V46" s="137"/>
      <c r="W46" s="137"/>
      <c r="X46" s="137"/>
      <c r="Y46" s="85"/>
      <c r="Z46" s="68"/>
      <c r="AA46" s="68"/>
      <c r="AB46" s="68"/>
      <c r="AC46" s="68"/>
      <c r="AD46" s="68"/>
      <c r="AE46" s="68"/>
      <c r="AF46" s="68"/>
      <c r="AG46" s="68"/>
      <c r="AH46" s="13">
        <f t="shared" si="8"/>
        <v>0</v>
      </c>
      <c r="AI46" s="24">
        <f t="shared" si="9"/>
        <v>0</v>
      </c>
    </row>
    <row r="47" spans="1:35" hidden="1">
      <c r="A47" s="13"/>
      <c r="B47" s="24"/>
      <c r="C47" s="24"/>
      <c r="D47" s="43"/>
      <c r="E47" s="43"/>
      <c r="F47" s="43"/>
      <c r="G47" s="43"/>
      <c r="H47" s="43"/>
      <c r="I47" s="43"/>
      <c r="J47" s="139"/>
      <c r="K47" s="139"/>
      <c r="L47" s="139"/>
      <c r="M47" s="139"/>
      <c r="N47" s="139"/>
      <c r="O47" s="139"/>
      <c r="P47" s="139"/>
      <c r="Q47" s="139"/>
      <c r="R47" s="139"/>
      <c r="S47" s="67">
        <v>0</v>
      </c>
      <c r="T47" s="67">
        <v>0</v>
      </c>
      <c r="U47" s="137"/>
      <c r="V47" s="137"/>
      <c r="W47" s="137"/>
      <c r="X47" s="137"/>
      <c r="Y47" s="85"/>
      <c r="Z47" s="68"/>
      <c r="AA47" s="68"/>
      <c r="AB47" s="68"/>
      <c r="AC47" s="68"/>
      <c r="AD47" s="68"/>
      <c r="AE47" s="68"/>
      <c r="AF47" s="68"/>
      <c r="AG47" s="68"/>
      <c r="AH47" s="13">
        <f t="shared" si="8"/>
        <v>0</v>
      </c>
      <c r="AI47" s="24">
        <f t="shared" si="9"/>
        <v>0</v>
      </c>
    </row>
    <row r="48" spans="1:35" ht="16.2" thickBot="1">
      <c r="A48" s="29"/>
      <c r="B48" s="28" t="s">
        <v>31</v>
      </c>
      <c r="C48" s="29"/>
      <c r="D48" s="78">
        <f>COUNTA(D36:D47)</f>
        <v>0</v>
      </c>
      <c r="E48" s="78"/>
      <c r="F48" s="78"/>
      <c r="G48" s="78"/>
      <c r="H48" s="78"/>
      <c r="I48" s="78"/>
      <c r="J48" s="133" t="s">
        <v>102</v>
      </c>
      <c r="K48" s="133"/>
      <c r="L48" s="133"/>
      <c r="M48" s="133" t="s">
        <v>102</v>
      </c>
      <c r="N48" s="133"/>
      <c r="O48" s="133"/>
      <c r="P48" s="133" t="s">
        <v>102</v>
      </c>
      <c r="Q48" s="133"/>
      <c r="R48" s="133"/>
      <c r="S48" s="80">
        <f>SUM(S36:S47)</f>
        <v>0</v>
      </c>
      <c r="T48" s="80">
        <f>SUM(T36:T47)</f>
        <v>0</v>
      </c>
      <c r="U48" s="133"/>
      <c r="V48" s="133"/>
      <c r="W48" s="79"/>
      <c r="X48" s="79"/>
      <c r="Y48" s="82" t="s">
        <v>109</v>
      </c>
      <c r="Z48" s="83">
        <f t="shared" ref="Z48:AG48" si="10">SUM(Z36:Z47)</f>
        <v>0</v>
      </c>
      <c r="AA48" s="83">
        <f t="shared" si="10"/>
        <v>0</v>
      </c>
      <c r="AB48" s="83">
        <f t="shared" si="10"/>
        <v>0</v>
      </c>
      <c r="AC48" s="83">
        <f t="shared" si="10"/>
        <v>0</v>
      </c>
      <c r="AD48" s="83">
        <f t="shared" si="10"/>
        <v>0</v>
      </c>
      <c r="AE48" s="83">
        <f t="shared" si="10"/>
        <v>0</v>
      </c>
      <c r="AF48" s="83">
        <f t="shared" si="10"/>
        <v>0</v>
      </c>
      <c r="AG48" s="83">
        <f t="shared" si="10"/>
        <v>0</v>
      </c>
      <c r="AH48" s="133"/>
      <c r="AI48" s="133"/>
    </row>
    <row r="49" spans="1:35" ht="13.8" thickTop="1">
      <c r="B49" s="30"/>
      <c r="C49" s="31"/>
      <c r="D49" s="36"/>
      <c r="E49" s="36"/>
      <c r="F49" s="36"/>
      <c r="G49" s="36"/>
      <c r="H49" s="36"/>
      <c r="I49" s="36"/>
      <c r="J49" s="32"/>
      <c r="K49" s="32"/>
      <c r="L49" s="32"/>
      <c r="M49" s="32"/>
      <c r="N49" s="32"/>
      <c r="O49" s="32"/>
      <c r="P49" s="32"/>
      <c r="Q49" s="32"/>
      <c r="R49" s="31"/>
      <c r="S49" s="35"/>
      <c r="T49" s="35"/>
      <c r="U49" s="31"/>
      <c r="V49" s="31"/>
      <c r="W49" s="31"/>
      <c r="X49" s="35"/>
      <c r="Y49" s="35"/>
    </row>
    <row r="50" spans="1:35" ht="13.2" customHeight="1" thickBot="1">
      <c r="A50" s="79"/>
      <c r="B50" s="79" t="s">
        <v>33</v>
      </c>
      <c r="C50" s="79"/>
      <c r="D50" s="78">
        <f>D32+D48</f>
        <v>0</v>
      </c>
      <c r="E50" s="78"/>
      <c r="F50" s="78"/>
      <c r="G50" s="78"/>
      <c r="H50" s="78"/>
      <c r="I50" s="78"/>
      <c r="J50" s="79"/>
      <c r="K50" s="79"/>
      <c r="L50" s="79"/>
      <c r="M50" s="79"/>
      <c r="N50" s="79"/>
      <c r="O50" s="79"/>
      <c r="P50" s="140" t="s">
        <v>93</v>
      </c>
      <c r="Q50" s="140"/>
      <c r="R50" s="140"/>
      <c r="S50" s="80">
        <f>SUM(S32+S48)</f>
        <v>0</v>
      </c>
      <c r="T50" s="80">
        <f>SUM(T32+T48)</f>
        <v>0</v>
      </c>
      <c r="U50" s="141" t="s">
        <v>94</v>
      </c>
      <c r="V50" s="141"/>
      <c r="W50" s="141"/>
      <c r="X50" s="79"/>
      <c r="Y50" s="82" t="s">
        <v>98</v>
      </c>
      <c r="Z50" s="79">
        <f t="shared" ref="Z50:AG50" si="11">SUM(Z32+Z48)</f>
        <v>0</v>
      </c>
      <c r="AA50" s="79">
        <f t="shared" si="11"/>
        <v>0</v>
      </c>
      <c r="AB50" s="79">
        <f t="shared" si="11"/>
        <v>0</v>
      </c>
      <c r="AC50" s="79">
        <f t="shared" si="11"/>
        <v>0</v>
      </c>
      <c r="AD50" s="79">
        <f t="shared" si="11"/>
        <v>0</v>
      </c>
      <c r="AE50" s="79">
        <f t="shared" si="11"/>
        <v>0</v>
      </c>
      <c r="AF50" s="79">
        <f t="shared" si="11"/>
        <v>0</v>
      </c>
      <c r="AG50" s="79">
        <f t="shared" si="11"/>
        <v>0</v>
      </c>
      <c r="AH50" s="87">
        <f>SUM(Z50:AG50)</f>
        <v>0</v>
      </c>
      <c r="AI50" s="86"/>
    </row>
    <row r="51" spans="1:35" ht="15.75" customHeight="1" thickTop="1"/>
    <row r="58" spans="1:35">
      <c r="B58" s="2"/>
    </row>
    <row r="61" spans="1:35">
      <c r="B61" s="5"/>
      <c r="T61" s="6"/>
      <c r="X61" s="7"/>
    </row>
    <row r="63" spans="1:35">
      <c r="A63" s="65" t="s">
        <v>106</v>
      </c>
      <c r="B63" s="65" t="s">
        <v>102</v>
      </c>
    </row>
    <row r="64" spans="1:35">
      <c r="A64" s="65" t="s">
        <v>51</v>
      </c>
      <c r="B64" s="65" t="s">
        <v>104</v>
      </c>
    </row>
    <row r="65" spans="1:2">
      <c r="A65" s="65" t="s">
        <v>2</v>
      </c>
      <c r="B65" s="65" t="s">
        <v>105</v>
      </c>
    </row>
    <row r="121" spans="21:21">
      <c r="U121" t="s">
        <v>163</v>
      </c>
    </row>
  </sheetData>
  <mergeCells count="110">
    <mergeCell ref="U24:V24"/>
    <mergeCell ref="Z4:AG4"/>
    <mergeCell ref="U5:V5"/>
    <mergeCell ref="U6:V6"/>
    <mergeCell ref="U7:V7"/>
    <mergeCell ref="U8:V8"/>
    <mergeCell ref="A4:B4"/>
    <mergeCell ref="C2:O2"/>
    <mergeCell ref="U14:V14"/>
    <mergeCell ref="U15:V15"/>
    <mergeCell ref="U19:V19"/>
    <mergeCell ref="U20:V20"/>
    <mergeCell ref="U21:V21"/>
    <mergeCell ref="U22:V22"/>
    <mergeCell ref="U23:V23"/>
    <mergeCell ref="U16:V16"/>
    <mergeCell ref="U17:V17"/>
    <mergeCell ref="U18:V18"/>
    <mergeCell ref="U9:V9"/>
    <mergeCell ref="U10:V10"/>
    <mergeCell ref="U11:V11"/>
    <mergeCell ref="U12:V12"/>
    <mergeCell ref="U13:V13"/>
    <mergeCell ref="U31:V31"/>
    <mergeCell ref="U32:V32"/>
    <mergeCell ref="A34:B34"/>
    <mergeCell ref="U29:V29"/>
    <mergeCell ref="U30:V30"/>
    <mergeCell ref="U25:V25"/>
    <mergeCell ref="U26:V26"/>
    <mergeCell ref="U27:V27"/>
    <mergeCell ref="U28:V28"/>
    <mergeCell ref="J36:L36"/>
    <mergeCell ref="M36:O36"/>
    <mergeCell ref="P36:R36"/>
    <mergeCell ref="U36:V36"/>
    <mergeCell ref="J37:L37"/>
    <mergeCell ref="M37:O37"/>
    <mergeCell ref="P37:R37"/>
    <mergeCell ref="U37:V37"/>
    <mergeCell ref="Z34:AG34"/>
    <mergeCell ref="J35:L35"/>
    <mergeCell ref="M35:O35"/>
    <mergeCell ref="P35:R35"/>
    <mergeCell ref="U35:V35"/>
    <mergeCell ref="W35:X35"/>
    <mergeCell ref="J40:L40"/>
    <mergeCell ref="M40:O40"/>
    <mergeCell ref="P40:R40"/>
    <mergeCell ref="U40:V40"/>
    <mergeCell ref="J41:L41"/>
    <mergeCell ref="M41:O41"/>
    <mergeCell ref="P41:R41"/>
    <mergeCell ref="U41:V41"/>
    <mergeCell ref="J38:L38"/>
    <mergeCell ref="M38:O38"/>
    <mergeCell ref="P38:R38"/>
    <mergeCell ref="U38:V38"/>
    <mergeCell ref="J39:L39"/>
    <mergeCell ref="M39:O39"/>
    <mergeCell ref="P39:R39"/>
    <mergeCell ref="U39:V39"/>
    <mergeCell ref="P44:R44"/>
    <mergeCell ref="U44:V44"/>
    <mergeCell ref="J45:L45"/>
    <mergeCell ref="M45:O45"/>
    <mergeCell ref="P45:R45"/>
    <mergeCell ref="U45:V45"/>
    <mergeCell ref="J42:L42"/>
    <mergeCell ref="M42:O42"/>
    <mergeCell ref="P42:R42"/>
    <mergeCell ref="U42:V42"/>
    <mergeCell ref="J43:L43"/>
    <mergeCell ref="M43:O43"/>
    <mergeCell ref="P43:R43"/>
    <mergeCell ref="U43:V43"/>
    <mergeCell ref="P50:R50"/>
    <mergeCell ref="U50:W50"/>
    <mergeCell ref="J46:L46"/>
    <mergeCell ref="M46:O46"/>
    <mergeCell ref="P46:R46"/>
    <mergeCell ref="U46:V46"/>
    <mergeCell ref="J47:L47"/>
    <mergeCell ref="M47:O47"/>
    <mergeCell ref="P47:R47"/>
    <mergeCell ref="U47:V47"/>
    <mergeCell ref="AH48:AI48"/>
    <mergeCell ref="S3:T3"/>
    <mergeCell ref="A1:Q1"/>
    <mergeCell ref="W46:X46"/>
    <mergeCell ref="W47:X47"/>
    <mergeCell ref="AH4:AI4"/>
    <mergeCell ref="AH34:AI34"/>
    <mergeCell ref="AH32:AI32"/>
    <mergeCell ref="W41:X41"/>
    <mergeCell ref="W42:X42"/>
    <mergeCell ref="W43:X43"/>
    <mergeCell ref="W44:X44"/>
    <mergeCell ref="W45:X45"/>
    <mergeCell ref="W36:X36"/>
    <mergeCell ref="W37:X37"/>
    <mergeCell ref="W38:X38"/>
    <mergeCell ref="W39:X39"/>
    <mergeCell ref="W40:X40"/>
    <mergeCell ref="J48:L48"/>
    <mergeCell ref="M48:O48"/>
    <mergeCell ref="P48:R48"/>
    <mergeCell ref="U48:V48"/>
    <mergeCell ref="J44:L44"/>
    <mergeCell ref="M44:O44"/>
  </mergeCells>
  <dataValidations count="3">
    <dataValidation type="list" allowBlank="1" showInputMessage="1" showErrorMessage="1" sqref="A1" xr:uid="{2F357F8E-EA3B-4357-B0EC-CD339B4AA7CE}">
      <formula1>$U$121:$U$127</formula1>
    </dataValidation>
    <dataValidation type="list" allowBlank="1" showInputMessage="1" showErrorMessage="1" sqref="D36:I47 E21:I31 D6:D31" xr:uid="{A1123309-6C5F-47C0-A599-B0DBF620461E}">
      <formula1>$A$64:$A$65</formula1>
    </dataValidation>
    <dataValidation type="list" allowBlank="1" showInputMessage="1" showErrorMessage="1" sqref="J36:R47 R6:R31 W6:W31" xr:uid="{65666B76-81F2-4F5E-8D6A-43AB8F2C6F1E}">
      <formula1>$B$64:$B$65</formula1>
    </dataValidation>
  </dataValidations>
  <printOptions gridLines="1"/>
  <pageMargins left="0.25" right="0.25" top="0.75" bottom="0.75" header="0.3" footer="0.3"/>
  <pageSetup scale="78" firstPageNumber="0" fitToWidth="0" orientation="landscape" r:id="rId1"/>
  <headerFooter alignWithMargins="0">
    <oddHeader>&amp;C&amp;"Times New Roman,Regular"&amp;12 2021 Boys Camp (Male) Registration &amp; Housing Form</oddHeader>
    <oddFooter>&amp;C&amp;P of &amp;N</oddFooter>
  </headerFooter>
  <colBreaks count="1" manualBreakCount="1">
    <brk id="2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10"/>
  <sheetViews>
    <sheetView zoomScaleNormal="100" zoomScaleSheetLayoutView="100" workbookViewId="0">
      <selection sqref="A1:Q1"/>
    </sheetView>
  </sheetViews>
  <sheetFormatPr defaultRowHeight="13.2"/>
  <cols>
    <col min="1" max="1" width="15.33203125" customWidth="1"/>
    <col min="2" max="2" width="17" customWidth="1"/>
    <col min="3" max="3" width="12.5546875" customWidth="1"/>
    <col min="4" max="4" width="5.44140625" bestFit="1" customWidth="1"/>
    <col min="5" max="9" width="3.6640625" customWidth="1"/>
    <col min="10" max="10" width="3.6640625" style="9" customWidth="1"/>
    <col min="11" max="11" width="4.44140625" style="9" customWidth="1"/>
    <col min="12" max="13" width="4.88671875" style="9" customWidth="1"/>
    <col min="14" max="14" width="5.6640625" style="9" customWidth="1"/>
    <col min="15" max="15" width="5.21875" style="9" customWidth="1"/>
    <col min="16" max="16" width="6.5546875" style="9" customWidth="1"/>
    <col min="17" max="17" width="9.5546875" style="9" customWidth="1"/>
    <col min="18" max="18" width="13.33203125" customWidth="1"/>
    <col min="19" max="20" width="12.88671875" customWidth="1"/>
    <col min="21" max="21" width="13.44140625" customWidth="1"/>
    <col min="22" max="22" width="21.6640625" customWidth="1"/>
    <col min="24" max="24" width="7.6640625" customWidth="1"/>
    <col min="25" max="25" width="6.6640625" customWidth="1"/>
    <col min="26" max="26" width="5.33203125" customWidth="1"/>
    <col min="27" max="27" width="5.44140625" customWidth="1"/>
    <col min="28" max="28" width="5.109375" customWidth="1"/>
    <col min="29" max="29" width="5.44140625" customWidth="1"/>
    <col min="30" max="30" width="7.109375" customWidth="1"/>
    <col min="31" max="31" width="9.6640625" bestFit="1" customWidth="1"/>
    <col min="32" max="32" width="15.77734375" bestFit="1" customWidth="1"/>
    <col min="33" max="33" width="5.6640625" customWidth="1"/>
    <col min="34" max="34" width="5.5546875" customWidth="1"/>
    <col min="35" max="35" width="6.109375" customWidth="1"/>
    <col min="36" max="36" width="6.88671875" customWidth="1"/>
  </cols>
  <sheetData>
    <row r="1" spans="1:37" ht="38.25" customHeight="1">
      <c r="A1" s="149" t="s">
        <v>162</v>
      </c>
      <c r="B1" s="149"/>
      <c r="C1" s="149"/>
      <c r="D1" s="149"/>
      <c r="E1" s="149"/>
      <c r="F1" s="149"/>
      <c r="G1" s="149"/>
      <c r="H1" s="149"/>
      <c r="I1" s="149"/>
      <c r="J1" s="149"/>
      <c r="K1" s="149"/>
      <c r="L1" s="149"/>
      <c r="M1" s="149"/>
      <c r="N1" s="149"/>
      <c r="O1" s="149"/>
      <c r="P1" s="149"/>
      <c r="Q1" s="149"/>
      <c r="R1" s="41" t="s">
        <v>32</v>
      </c>
      <c r="S1" s="22"/>
      <c r="T1" s="22"/>
      <c r="U1" s="64" t="s">
        <v>152</v>
      </c>
    </row>
    <row r="2" spans="1:37" ht="18" customHeight="1">
      <c r="A2" s="23" t="s">
        <v>14</v>
      </c>
      <c r="B2" s="24"/>
      <c r="C2" s="152">
        <f>ChurchInfoNameCity</f>
        <v>0</v>
      </c>
      <c r="D2" s="152"/>
      <c r="E2" s="152"/>
      <c r="F2" s="152"/>
      <c r="G2" s="152"/>
      <c r="H2" s="152"/>
      <c r="I2" s="152"/>
      <c r="J2" s="152"/>
      <c r="K2" s="152"/>
      <c r="L2" s="152"/>
      <c r="M2" s="152"/>
      <c r="N2" s="152"/>
      <c r="O2" s="152"/>
      <c r="P2" s="110"/>
      <c r="Q2" s="111"/>
      <c r="R2" s="31" t="s">
        <v>80</v>
      </c>
      <c r="S2" s="22"/>
      <c r="T2" s="22"/>
      <c r="U2" s="22"/>
    </row>
    <row r="3" spans="1:37" ht="18" customHeight="1">
      <c r="A3" s="26"/>
      <c r="B3" s="31"/>
      <c r="C3" s="31"/>
      <c r="D3" s="31"/>
      <c r="E3" s="31"/>
      <c r="F3" s="31"/>
      <c r="G3" s="31"/>
      <c r="H3" s="31"/>
      <c r="I3" s="31"/>
      <c r="J3" s="32"/>
      <c r="K3" s="32"/>
      <c r="L3" s="32"/>
      <c r="M3" s="32"/>
      <c r="N3" s="32"/>
      <c r="O3" s="32"/>
      <c r="P3" s="32"/>
      <c r="R3" s="61"/>
      <c r="S3" s="22"/>
      <c r="T3" s="22"/>
      <c r="U3" s="22"/>
    </row>
    <row r="4" spans="1:37" ht="18" customHeight="1">
      <c r="A4" s="150" t="s">
        <v>101</v>
      </c>
      <c r="B4" s="150"/>
      <c r="C4" s="30" t="s">
        <v>116</v>
      </c>
      <c r="D4" s="31"/>
      <c r="E4" s="31"/>
      <c r="F4" s="31"/>
      <c r="G4" s="31"/>
      <c r="H4" s="31"/>
      <c r="I4" s="31"/>
      <c r="J4" s="32"/>
      <c r="K4" s="32"/>
      <c r="L4" s="32"/>
      <c r="M4" s="32"/>
      <c r="N4" s="32"/>
      <c r="O4" s="32"/>
      <c r="P4" s="32"/>
      <c r="R4" s="61"/>
      <c r="S4" s="25"/>
      <c r="T4" s="25"/>
      <c r="U4" s="22"/>
      <c r="W4" s="151" t="s">
        <v>96</v>
      </c>
      <c r="X4" s="151"/>
      <c r="Y4" s="151"/>
      <c r="Z4" s="151"/>
      <c r="AA4" s="151"/>
      <c r="AB4" s="151"/>
      <c r="AC4" s="151"/>
      <c r="AD4" s="151"/>
      <c r="AE4" s="150" t="s">
        <v>101</v>
      </c>
      <c r="AF4" s="150"/>
    </row>
    <row r="5" spans="1:37" ht="27" thickBot="1">
      <c r="A5" s="69" t="s">
        <v>35</v>
      </c>
      <c r="B5" s="69" t="s">
        <v>36</v>
      </c>
      <c r="C5" s="70" t="s">
        <v>44</v>
      </c>
      <c r="D5" s="69" t="s">
        <v>115</v>
      </c>
      <c r="E5" s="104" t="s">
        <v>161</v>
      </c>
      <c r="F5" s="104" t="s">
        <v>160</v>
      </c>
      <c r="G5" s="104" t="s">
        <v>159</v>
      </c>
      <c r="H5" s="104" t="s">
        <v>158</v>
      </c>
      <c r="I5" s="104" t="s">
        <v>157</v>
      </c>
      <c r="J5" s="70" t="s">
        <v>37</v>
      </c>
      <c r="K5" s="71" t="s">
        <v>38</v>
      </c>
      <c r="L5" s="71" t="s">
        <v>39</v>
      </c>
      <c r="M5" s="71" t="s">
        <v>40</v>
      </c>
      <c r="N5" s="71" t="s">
        <v>41</v>
      </c>
      <c r="O5" s="71" t="s">
        <v>42</v>
      </c>
      <c r="P5" s="71" t="s">
        <v>43</v>
      </c>
      <c r="Q5" s="71" t="s">
        <v>52</v>
      </c>
      <c r="R5" s="70" t="s">
        <v>107</v>
      </c>
      <c r="S5" s="91" t="s">
        <v>108</v>
      </c>
      <c r="T5" s="89" t="s">
        <v>113</v>
      </c>
      <c r="U5" s="69" t="s">
        <v>114</v>
      </c>
      <c r="V5" s="73" t="s">
        <v>97</v>
      </c>
      <c r="W5" s="88" t="s">
        <v>4</v>
      </c>
      <c r="X5" s="88" t="s">
        <v>5</v>
      </c>
      <c r="Y5" s="88" t="s">
        <v>6</v>
      </c>
      <c r="Z5" s="88" t="s">
        <v>7</v>
      </c>
      <c r="AA5" s="88" t="s">
        <v>8</v>
      </c>
      <c r="AB5" s="88" t="s">
        <v>9</v>
      </c>
      <c r="AC5" s="88" t="s">
        <v>12</v>
      </c>
      <c r="AD5" s="88" t="s">
        <v>13</v>
      </c>
      <c r="AE5" s="69" t="s">
        <v>35</v>
      </c>
      <c r="AF5" s="69" t="s">
        <v>36</v>
      </c>
      <c r="AG5" s="2"/>
      <c r="AH5" s="2"/>
      <c r="AI5" s="2"/>
      <c r="AJ5" s="2"/>
      <c r="AK5" s="2"/>
    </row>
    <row r="6" spans="1:37" ht="13.8" thickTop="1">
      <c r="A6" s="13"/>
      <c r="B6" s="24"/>
      <c r="C6" s="24"/>
      <c r="D6" s="43"/>
      <c r="E6" s="42"/>
      <c r="F6" s="42"/>
      <c r="G6" s="62"/>
      <c r="H6" s="62"/>
      <c r="I6" s="62"/>
      <c r="J6" s="62"/>
      <c r="K6" s="42"/>
      <c r="L6" s="62"/>
      <c r="M6" s="62"/>
      <c r="N6" s="62"/>
      <c r="O6" s="62"/>
      <c r="P6" s="62"/>
      <c r="Q6" s="62"/>
      <c r="R6" s="49"/>
      <c r="S6" s="49"/>
      <c r="T6" s="49"/>
      <c r="U6" s="24"/>
      <c r="V6" s="84"/>
      <c r="W6" s="68"/>
      <c r="X6" s="68"/>
      <c r="Y6" s="68"/>
      <c r="Z6" s="68"/>
      <c r="AA6" s="68"/>
      <c r="AB6" s="68"/>
      <c r="AC6" s="68"/>
      <c r="AD6" s="68"/>
      <c r="AE6" s="13">
        <f t="shared" ref="AE6:AE37" si="0">A6</f>
        <v>0</v>
      </c>
      <c r="AF6" s="24">
        <f t="shared" ref="AF6:AF37" si="1">B6</f>
        <v>0</v>
      </c>
    </row>
    <row r="7" spans="1:37">
      <c r="A7" s="13"/>
      <c r="B7" s="24"/>
      <c r="C7" s="24"/>
      <c r="D7" s="43"/>
      <c r="E7" s="42"/>
      <c r="F7" s="42"/>
      <c r="G7" s="62"/>
      <c r="H7" s="62"/>
      <c r="I7" s="62"/>
      <c r="J7" s="62"/>
      <c r="K7" s="42"/>
      <c r="L7" s="62"/>
      <c r="M7" s="62"/>
      <c r="N7" s="62"/>
      <c r="O7" s="62"/>
      <c r="P7" s="62"/>
      <c r="Q7" s="62"/>
      <c r="R7" s="49"/>
      <c r="S7" s="49"/>
      <c r="T7" s="49"/>
      <c r="U7" s="24"/>
      <c r="V7" s="85"/>
      <c r="W7" s="68"/>
      <c r="X7" s="68"/>
      <c r="Y7" s="68"/>
      <c r="Z7" s="68"/>
      <c r="AA7" s="68"/>
      <c r="AB7" s="68"/>
      <c r="AC7" s="68"/>
      <c r="AD7" s="68"/>
      <c r="AE7" s="13">
        <f t="shared" si="0"/>
        <v>0</v>
      </c>
      <c r="AF7" s="24">
        <f t="shared" si="1"/>
        <v>0</v>
      </c>
    </row>
    <row r="8" spans="1:37">
      <c r="A8" s="13"/>
      <c r="B8" s="24"/>
      <c r="C8" s="24"/>
      <c r="D8" s="43"/>
      <c r="E8" s="42"/>
      <c r="F8" s="42"/>
      <c r="G8" s="62"/>
      <c r="H8" s="62"/>
      <c r="I8" s="62"/>
      <c r="J8" s="62"/>
      <c r="K8" s="42"/>
      <c r="L8" s="62"/>
      <c r="M8" s="62"/>
      <c r="N8" s="62"/>
      <c r="O8" s="62"/>
      <c r="P8" s="62"/>
      <c r="Q8" s="62"/>
      <c r="R8" s="49"/>
      <c r="S8" s="49"/>
      <c r="T8" s="49"/>
      <c r="U8" s="24"/>
      <c r="V8" s="85"/>
      <c r="W8" s="68"/>
      <c r="X8" s="68"/>
      <c r="Y8" s="68"/>
      <c r="Z8" s="68"/>
      <c r="AA8" s="68"/>
      <c r="AB8" s="68"/>
      <c r="AC8" s="68"/>
      <c r="AD8" s="68"/>
      <c r="AE8" s="13">
        <f t="shared" si="0"/>
        <v>0</v>
      </c>
      <c r="AF8" s="24">
        <f t="shared" si="1"/>
        <v>0</v>
      </c>
    </row>
    <row r="9" spans="1:37">
      <c r="A9" s="13"/>
      <c r="B9" s="24"/>
      <c r="C9" s="24"/>
      <c r="D9" s="43"/>
      <c r="E9" s="42"/>
      <c r="F9" s="42"/>
      <c r="G9" s="62"/>
      <c r="H9" s="62"/>
      <c r="I9" s="62"/>
      <c r="J9" s="62"/>
      <c r="K9" s="42"/>
      <c r="L9" s="62"/>
      <c r="M9" s="62"/>
      <c r="N9" s="62"/>
      <c r="O9" s="62"/>
      <c r="P9" s="62"/>
      <c r="Q9" s="62"/>
      <c r="R9" s="49"/>
      <c r="S9" s="49"/>
      <c r="T9" s="49"/>
      <c r="U9" s="24"/>
      <c r="V9" s="85"/>
      <c r="W9" s="68"/>
      <c r="X9" s="68"/>
      <c r="Y9" s="68"/>
      <c r="Z9" s="68"/>
      <c r="AA9" s="68"/>
      <c r="AB9" s="68"/>
      <c r="AC9" s="68"/>
      <c r="AD9" s="68"/>
      <c r="AE9" s="13">
        <f t="shared" si="0"/>
        <v>0</v>
      </c>
      <c r="AF9" s="24">
        <f t="shared" si="1"/>
        <v>0</v>
      </c>
    </row>
    <row r="10" spans="1:37">
      <c r="A10" s="13"/>
      <c r="B10" s="24"/>
      <c r="C10" s="24"/>
      <c r="D10" s="43"/>
      <c r="E10" s="42"/>
      <c r="F10" s="42"/>
      <c r="G10" s="62"/>
      <c r="H10" s="62"/>
      <c r="I10" s="62"/>
      <c r="J10" s="62"/>
      <c r="K10" s="42"/>
      <c r="L10" s="62"/>
      <c r="M10" s="62"/>
      <c r="N10" s="62"/>
      <c r="O10" s="62"/>
      <c r="P10" s="62"/>
      <c r="Q10" s="62"/>
      <c r="R10" s="49"/>
      <c r="S10" s="49"/>
      <c r="T10" s="49"/>
      <c r="U10" s="24"/>
      <c r="V10" s="85"/>
      <c r="W10" s="68"/>
      <c r="X10" s="68"/>
      <c r="Y10" s="68"/>
      <c r="Z10" s="68"/>
      <c r="AA10" s="68"/>
      <c r="AB10" s="68"/>
      <c r="AC10" s="68"/>
      <c r="AD10" s="68"/>
      <c r="AE10" s="13">
        <f t="shared" si="0"/>
        <v>0</v>
      </c>
      <c r="AF10" s="24">
        <f t="shared" si="1"/>
        <v>0</v>
      </c>
    </row>
    <row r="11" spans="1:37">
      <c r="A11" s="13"/>
      <c r="B11" s="24"/>
      <c r="C11" s="24"/>
      <c r="D11" s="43"/>
      <c r="E11" s="42"/>
      <c r="F11" s="42"/>
      <c r="G11" s="62"/>
      <c r="H11" s="62"/>
      <c r="I11" s="62"/>
      <c r="J11" s="62"/>
      <c r="K11" s="42"/>
      <c r="L11" s="62"/>
      <c r="M11" s="62"/>
      <c r="N11" s="62"/>
      <c r="O11" s="62"/>
      <c r="P11" s="62"/>
      <c r="Q11" s="62"/>
      <c r="R11" s="49"/>
      <c r="S11" s="49"/>
      <c r="T11" s="49"/>
      <c r="U11" s="24"/>
      <c r="V11" s="85"/>
      <c r="W11" s="68"/>
      <c r="X11" s="68"/>
      <c r="Y11" s="68"/>
      <c r="Z11" s="68"/>
      <c r="AA11" s="68"/>
      <c r="AB11" s="68"/>
      <c r="AC11" s="68"/>
      <c r="AD11" s="68"/>
      <c r="AE11" s="13">
        <f t="shared" si="0"/>
        <v>0</v>
      </c>
      <c r="AF11" s="24">
        <f t="shared" si="1"/>
        <v>0</v>
      </c>
    </row>
    <row r="12" spans="1:37">
      <c r="A12" s="13"/>
      <c r="B12" s="24"/>
      <c r="C12" s="24"/>
      <c r="D12" s="43"/>
      <c r="E12" s="42"/>
      <c r="F12" s="42"/>
      <c r="G12" s="62"/>
      <c r="H12" s="62"/>
      <c r="I12" s="62"/>
      <c r="J12" s="62"/>
      <c r="K12" s="42"/>
      <c r="L12" s="62"/>
      <c r="M12" s="62"/>
      <c r="N12" s="62"/>
      <c r="O12" s="62"/>
      <c r="P12" s="62"/>
      <c r="Q12" s="62"/>
      <c r="R12" s="49"/>
      <c r="S12" s="49"/>
      <c r="T12" s="49"/>
      <c r="U12" s="24"/>
      <c r="V12" s="85"/>
      <c r="W12" s="68"/>
      <c r="X12" s="68"/>
      <c r="Y12" s="68"/>
      <c r="Z12" s="68"/>
      <c r="AA12" s="68"/>
      <c r="AB12" s="68"/>
      <c r="AC12" s="68"/>
      <c r="AD12" s="68"/>
      <c r="AE12" s="13">
        <f t="shared" si="0"/>
        <v>0</v>
      </c>
      <c r="AF12" s="24">
        <f t="shared" si="1"/>
        <v>0</v>
      </c>
    </row>
    <row r="13" spans="1:37">
      <c r="A13" s="13"/>
      <c r="B13" s="24"/>
      <c r="C13" s="24"/>
      <c r="D13" s="43"/>
      <c r="E13" s="42"/>
      <c r="F13" s="42"/>
      <c r="G13" s="62"/>
      <c r="H13" s="62"/>
      <c r="I13" s="62"/>
      <c r="J13" s="62"/>
      <c r="K13" s="42"/>
      <c r="L13" s="62"/>
      <c r="M13" s="62"/>
      <c r="N13" s="62"/>
      <c r="O13" s="62"/>
      <c r="P13" s="62"/>
      <c r="Q13" s="62"/>
      <c r="R13" s="49"/>
      <c r="S13" s="49"/>
      <c r="T13" s="49"/>
      <c r="U13" s="24"/>
      <c r="V13" s="85"/>
      <c r="W13" s="68"/>
      <c r="X13" s="68"/>
      <c r="Y13" s="68"/>
      <c r="Z13" s="68"/>
      <c r="AA13" s="68"/>
      <c r="AB13" s="68"/>
      <c r="AC13" s="68"/>
      <c r="AD13" s="68"/>
      <c r="AE13" s="13">
        <f t="shared" si="0"/>
        <v>0</v>
      </c>
      <c r="AF13" s="24">
        <f t="shared" si="1"/>
        <v>0</v>
      </c>
      <c r="AG13" s="5"/>
    </row>
    <row r="14" spans="1:37">
      <c r="A14" s="13"/>
      <c r="B14" s="24"/>
      <c r="C14" s="24"/>
      <c r="D14" s="43"/>
      <c r="E14" s="42"/>
      <c r="F14" s="42"/>
      <c r="G14" s="62"/>
      <c r="H14" s="62"/>
      <c r="I14" s="62"/>
      <c r="J14" s="62"/>
      <c r="K14" s="42"/>
      <c r="L14" s="62"/>
      <c r="M14" s="62"/>
      <c r="N14" s="62"/>
      <c r="O14" s="62"/>
      <c r="P14" s="62"/>
      <c r="Q14" s="62"/>
      <c r="R14" s="49"/>
      <c r="S14" s="49"/>
      <c r="T14" s="49"/>
      <c r="U14" s="24"/>
      <c r="V14" s="85"/>
      <c r="W14" s="68"/>
      <c r="X14" s="68"/>
      <c r="Y14" s="68"/>
      <c r="Z14" s="68"/>
      <c r="AA14" s="68"/>
      <c r="AB14" s="68"/>
      <c r="AC14" s="68"/>
      <c r="AD14" s="68"/>
      <c r="AE14" s="13">
        <f t="shared" si="0"/>
        <v>0</v>
      </c>
      <c r="AF14" s="24">
        <f t="shared" si="1"/>
        <v>0</v>
      </c>
    </row>
    <row r="15" spans="1:37">
      <c r="A15" s="13"/>
      <c r="B15" s="24"/>
      <c r="C15" s="24"/>
      <c r="D15" s="43"/>
      <c r="E15" s="42"/>
      <c r="F15" s="42"/>
      <c r="G15" s="62"/>
      <c r="H15" s="62"/>
      <c r="I15" s="62"/>
      <c r="J15" s="62"/>
      <c r="K15" s="42"/>
      <c r="L15" s="62"/>
      <c r="M15" s="62"/>
      <c r="N15" s="62"/>
      <c r="O15" s="62"/>
      <c r="P15" s="62"/>
      <c r="Q15" s="62"/>
      <c r="R15" s="49"/>
      <c r="S15" s="49"/>
      <c r="T15" s="49"/>
      <c r="U15" s="24"/>
      <c r="V15" s="85"/>
      <c r="W15" s="68"/>
      <c r="X15" s="68"/>
      <c r="Y15" s="68"/>
      <c r="Z15" s="68"/>
      <c r="AA15" s="68"/>
      <c r="AB15" s="68"/>
      <c r="AC15" s="68"/>
      <c r="AD15" s="68"/>
      <c r="AE15" s="13">
        <f t="shared" si="0"/>
        <v>0</v>
      </c>
      <c r="AF15" s="24">
        <f t="shared" si="1"/>
        <v>0</v>
      </c>
    </row>
    <row r="16" spans="1:37">
      <c r="A16" s="13"/>
      <c r="B16" s="24"/>
      <c r="C16" s="24"/>
      <c r="D16" s="43"/>
      <c r="E16" s="42"/>
      <c r="F16" s="42"/>
      <c r="G16" s="62"/>
      <c r="H16" s="62"/>
      <c r="I16" s="62"/>
      <c r="J16" s="62"/>
      <c r="K16" s="42"/>
      <c r="L16" s="62"/>
      <c r="M16" s="62"/>
      <c r="N16" s="62"/>
      <c r="O16" s="62"/>
      <c r="P16" s="62"/>
      <c r="Q16" s="62"/>
      <c r="R16" s="49"/>
      <c r="S16" s="49"/>
      <c r="T16" s="49"/>
      <c r="U16" s="24"/>
      <c r="V16" s="85"/>
      <c r="W16" s="68"/>
      <c r="X16" s="68"/>
      <c r="Y16" s="68"/>
      <c r="Z16" s="68"/>
      <c r="AA16" s="68"/>
      <c r="AB16" s="68"/>
      <c r="AC16" s="68"/>
      <c r="AD16" s="68"/>
      <c r="AE16" s="13">
        <f t="shared" si="0"/>
        <v>0</v>
      </c>
      <c r="AF16" s="24">
        <f t="shared" si="1"/>
        <v>0</v>
      </c>
    </row>
    <row r="17" spans="1:32">
      <c r="A17" s="13"/>
      <c r="B17" s="24"/>
      <c r="C17" s="24"/>
      <c r="D17" s="43"/>
      <c r="E17" s="42"/>
      <c r="F17" s="42"/>
      <c r="G17" s="62"/>
      <c r="H17" s="62"/>
      <c r="I17" s="62"/>
      <c r="J17" s="62"/>
      <c r="K17" s="42"/>
      <c r="L17" s="62"/>
      <c r="M17" s="62"/>
      <c r="N17" s="62"/>
      <c r="O17" s="62"/>
      <c r="P17" s="62"/>
      <c r="Q17" s="62"/>
      <c r="R17" s="49"/>
      <c r="S17" s="49"/>
      <c r="T17" s="49"/>
      <c r="U17" s="24"/>
      <c r="V17" s="85"/>
      <c r="W17" s="68"/>
      <c r="X17" s="68"/>
      <c r="Y17" s="68"/>
      <c r="Z17" s="68"/>
      <c r="AA17" s="68"/>
      <c r="AB17" s="68"/>
      <c r="AC17" s="68"/>
      <c r="AD17" s="68"/>
      <c r="AE17" s="13">
        <f t="shared" si="0"/>
        <v>0</v>
      </c>
      <c r="AF17" s="24">
        <f t="shared" si="1"/>
        <v>0</v>
      </c>
    </row>
    <row r="18" spans="1:32">
      <c r="A18" s="13"/>
      <c r="B18" s="24"/>
      <c r="C18" s="24"/>
      <c r="D18" s="43"/>
      <c r="E18" s="42"/>
      <c r="F18" s="42"/>
      <c r="G18" s="62"/>
      <c r="H18" s="62"/>
      <c r="I18" s="62"/>
      <c r="J18" s="62"/>
      <c r="K18" s="42"/>
      <c r="L18" s="62"/>
      <c r="M18" s="62"/>
      <c r="N18" s="62"/>
      <c r="O18" s="62"/>
      <c r="P18" s="62"/>
      <c r="Q18" s="62"/>
      <c r="R18" s="49"/>
      <c r="S18" s="49"/>
      <c r="T18" s="49"/>
      <c r="U18" s="24"/>
      <c r="V18" s="85"/>
      <c r="W18" s="68"/>
      <c r="X18" s="68"/>
      <c r="Y18" s="68"/>
      <c r="Z18" s="68"/>
      <c r="AA18" s="68"/>
      <c r="AB18" s="68"/>
      <c r="AC18" s="68"/>
      <c r="AD18" s="68"/>
      <c r="AE18" s="13">
        <f t="shared" si="0"/>
        <v>0</v>
      </c>
      <c r="AF18" s="24">
        <f t="shared" si="1"/>
        <v>0</v>
      </c>
    </row>
    <row r="19" spans="1:32">
      <c r="A19" s="13"/>
      <c r="B19" s="24"/>
      <c r="C19" s="24"/>
      <c r="D19" s="43"/>
      <c r="E19" s="42"/>
      <c r="F19" s="42"/>
      <c r="G19" s="62"/>
      <c r="H19" s="62"/>
      <c r="I19" s="62"/>
      <c r="J19" s="62"/>
      <c r="K19" s="42"/>
      <c r="L19" s="62"/>
      <c r="M19" s="62"/>
      <c r="N19" s="62"/>
      <c r="O19" s="62"/>
      <c r="P19" s="62"/>
      <c r="Q19" s="62"/>
      <c r="R19" s="49"/>
      <c r="S19" s="49"/>
      <c r="T19" s="49"/>
      <c r="U19" s="24"/>
      <c r="V19" s="85"/>
      <c r="W19" s="68"/>
      <c r="X19" s="68"/>
      <c r="Y19" s="68"/>
      <c r="Z19" s="68"/>
      <c r="AA19" s="68"/>
      <c r="AB19" s="68"/>
      <c r="AC19" s="68"/>
      <c r="AD19" s="68"/>
      <c r="AE19" s="13">
        <f t="shared" si="0"/>
        <v>0</v>
      </c>
      <c r="AF19" s="24">
        <f t="shared" si="1"/>
        <v>0</v>
      </c>
    </row>
    <row r="20" spans="1:32">
      <c r="A20" s="13"/>
      <c r="B20" s="24"/>
      <c r="C20" s="24"/>
      <c r="D20" s="43"/>
      <c r="E20" s="42"/>
      <c r="F20" s="42"/>
      <c r="G20" s="62"/>
      <c r="H20" s="62"/>
      <c r="I20" s="62"/>
      <c r="J20" s="62"/>
      <c r="K20" s="42"/>
      <c r="L20" s="62"/>
      <c r="M20" s="62"/>
      <c r="N20" s="62"/>
      <c r="O20" s="62"/>
      <c r="P20" s="62"/>
      <c r="Q20" s="62"/>
      <c r="R20" s="49"/>
      <c r="S20" s="49"/>
      <c r="T20" s="49"/>
      <c r="U20" s="24"/>
      <c r="V20" s="85"/>
      <c r="W20" s="68"/>
      <c r="X20" s="68"/>
      <c r="Y20" s="68"/>
      <c r="Z20" s="68"/>
      <c r="AA20" s="68"/>
      <c r="AB20" s="68"/>
      <c r="AC20" s="68"/>
      <c r="AD20" s="68"/>
      <c r="AE20" s="13">
        <f t="shared" si="0"/>
        <v>0</v>
      </c>
      <c r="AF20" s="24">
        <f t="shared" si="1"/>
        <v>0</v>
      </c>
    </row>
    <row r="21" spans="1:32" hidden="1">
      <c r="A21" s="13"/>
      <c r="B21" s="24"/>
      <c r="C21" s="24"/>
      <c r="D21" s="43"/>
      <c r="E21" s="43"/>
      <c r="F21" s="43"/>
      <c r="G21" s="43"/>
      <c r="H21" s="43"/>
      <c r="I21" s="43"/>
      <c r="J21" s="42"/>
      <c r="K21" s="42"/>
      <c r="L21" s="62"/>
      <c r="M21" s="62"/>
      <c r="N21" s="62"/>
      <c r="O21" s="62"/>
      <c r="P21" s="62"/>
      <c r="Q21" s="62"/>
      <c r="R21" s="49"/>
      <c r="S21" s="49"/>
      <c r="T21" s="49"/>
      <c r="U21" s="24"/>
      <c r="V21" s="85"/>
      <c r="W21" s="68"/>
      <c r="X21" s="68"/>
      <c r="Y21" s="68"/>
      <c r="Z21" s="68"/>
      <c r="AA21" s="68"/>
      <c r="AB21" s="68"/>
      <c r="AC21" s="68"/>
      <c r="AD21" s="68"/>
      <c r="AE21" s="13">
        <f t="shared" si="0"/>
        <v>0</v>
      </c>
      <c r="AF21" s="24">
        <f t="shared" si="1"/>
        <v>0</v>
      </c>
    </row>
    <row r="22" spans="1:32" hidden="1">
      <c r="A22" s="13"/>
      <c r="B22" s="24"/>
      <c r="C22" s="24"/>
      <c r="D22" s="43"/>
      <c r="E22" s="43"/>
      <c r="F22" s="43"/>
      <c r="G22" s="43"/>
      <c r="H22" s="43"/>
      <c r="I22" s="43"/>
      <c r="J22" s="42"/>
      <c r="K22" s="42"/>
      <c r="L22" s="62"/>
      <c r="M22" s="62"/>
      <c r="N22" s="62"/>
      <c r="O22" s="62"/>
      <c r="P22" s="62"/>
      <c r="Q22" s="62"/>
      <c r="R22" s="49"/>
      <c r="S22" s="49"/>
      <c r="T22" s="49"/>
      <c r="U22" s="24"/>
      <c r="V22" s="85"/>
      <c r="W22" s="68"/>
      <c r="X22" s="68"/>
      <c r="Y22" s="68"/>
      <c r="Z22" s="68"/>
      <c r="AA22" s="68"/>
      <c r="AB22" s="68"/>
      <c r="AC22" s="68"/>
      <c r="AD22" s="68"/>
      <c r="AE22" s="13">
        <f t="shared" si="0"/>
        <v>0</v>
      </c>
      <c r="AF22" s="24">
        <f t="shared" si="1"/>
        <v>0</v>
      </c>
    </row>
    <row r="23" spans="1:32" hidden="1">
      <c r="A23" s="13"/>
      <c r="B23" s="24"/>
      <c r="C23" s="24"/>
      <c r="D23" s="43"/>
      <c r="E23" s="43"/>
      <c r="F23" s="43"/>
      <c r="G23" s="43"/>
      <c r="H23" s="43"/>
      <c r="I23" s="43"/>
      <c r="J23" s="42"/>
      <c r="K23" s="42"/>
      <c r="L23" s="62"/>
      <c r="M23" s="62"/>
      <c r="N23" s="62"/>
      <c r="O23" s="62"/>
      <c r="P23" s="62"/>
      <c r="Q23" s="62"/>
      <c r="R23" s="49"/>
      <c r="S23" s="49"/>
      <c r="T23" s="49"/>
      <c r="U23" s="24"/>
      <c r="V23" s="85"/>
      <c r="W23" s="68"/>
      <c r="X23" s="68"/>
      <c r="Y23" s="68"/>
      <c r="Z23" s="68"/>
      <c r="AA23" s="68"/>
      <c r="AB23" s="68"/>
      <c r="AC23" s="68"/>
      <c r="AD23" s="68"/>
      <c r="AE23" s="13">
        <f t="shared" si="0"/>
        <v>0</v>
      </c>
      <c r="AF23" s="24">
        <f t="shared" si="1"/>
        <v>0</v>
      </c>
    </row>
    <row r="24" spans="1:32" hidden="1">
      <c r="A24" s="13"/>
      <c r="B24" s="24"/>
      <c r="C24" s="24"/>
      <c r="D24" s="43"/>
      <c r="E24" s="43"/>
      <c r="F24" s="43"/>
      <c r="G24" s="43"/>
      <c r="H24" s="43"/>
      <c r="I24" s="43"/>
      <c r="J24" s="42"/>
      <c r="K24" s="42"/>
      <c r="L24" s="62"/>
      <c r="M24" s="62"/>
      <c r="N24" s="62"/>
      <c r="O24" s="62"/>
      <c r="P24" s="62"/>
      <c r="Q24" s="62"/>
      <c r="R24" s="49"/>
      <c r="S24" s="49"/>
      <c r="T24" s="49"/>
      <c r="U24" s="24"/>
      <c r="V24" s="85"/>
      <c r="W24" s="68"/>
      <c r="X24" s="68"/>
      <c r="Y24" s="68"/>
      <c r="Z24" s="68"/>
      <c r="AA24" s="68"/>
      <c r="AB24" s="68"/>
      <c r="AC24" s="68"/>
      <c r="AD24" s="68"/>
      <c r="AE24" s="13">
        <f t="shared" si="0"/>
        <v>0</v>
      </c>
      <c r="AF24" s="24">
        <f t="shared" si="1"/>
        <v>0</v>
      </c>
    </row>
    <row r="25" spans="1:32" hidden="1">
      <c r="A25" s="13"/>
      <c r="B25" s="24"/>
      <c r="C25" s="24"/>
      <c r="D25" s="43"/>
      <c r="E25" s="43"/>
      <c r="F25" s="43"/>
      <c r="G25" s="43"/>
      <c r="H25" s="43"/>
      <c r="I25" s="43"/>
      <c r="J25" s="42"/>
      <c r="K25" s="42"/>
      <c r="L25" s="62"/>
      <c r="M25" s="62"/>
      <c r="N25" s="62"/>
      <c r="O25" s="62"/>
      <c r="P25" s="62"/>
      <c r="Q25" s="62"/>
      <c r="R25" s="49"/>
      <c r="S25" s="49"/>
      <c r="T25" s="49"/>
      <c r="U25" s="24"/>
      <c r="V25" s="85"/>
      <c r="W25" s="68"/>
      <c r="X25" s="68"/>
      <c r="Y25" s="68"/>
      <c r="Z25" s="68"/>
      <c r="AA25" s="68"/>
      <c r="AB25" s="68"/>
      <c r="AC25" s="68"/>
      <c r="AD25" s="68"/>
      <c r="AE25" s="13">
        <f t="shared" si="0"/>
        <v>0</v>
      </c>
      <c r="AF25" s="24">
        <f t="shared" si="1"/>
        <v>0</v>
      </c>
    </row>
    <row r="26" spans="1:32" hidden="1">
      <c r="A26" s="13"/>
      <c r="B26" s="24"/>
      <c r="C26" s="24"/>
      <c r="D26" s="43"/>
      <c r="E26" s="43"/>
      <c r="F26" s="43"/>
      <c r="G26" s="43"/>
      <c r="H26" s="43"/>
      <c r="I26" s="43"/>
      <c r="J26" s="42"/>
      <c r="K26" s="42"/>
      <c r="L26" s="62"/>
      <c r="M26" s="62"/>
      <c r="N26" s="62"/>
      <c r="O26" s="62"/>
      <c r="P26" s="62"/>
      <c r="Q26" s="62"/>
      <c r="R26" s="49"/>
      <c r="S26" s="49"/>
      <c r="T26" s="49"/>
      <c r="U26" s="24"/>
      <c r="V26" s="85"/>
      <c r="W26" s="68"/>
      <c r="X26" s="68"/>
      <c r="Y26" s="68"/>
      <c r="Z26" s="68"/>
      <c r="AA26" s="68"/>
      <c r="AB26" s="68"/>
      <c r="AC26" s="68"/>
      <c r="AD26" s="68"/>
      <c r="AE26" s="13">
        <f t="shared" si="0"/>
        <v>0</v>
      </c>
      <c r="AF26" s="24">
        <f t="shared" si="1"/>
        <v>0</v>
      </c>
    </row>
    <row r="27" spans="1:32" hidden="1">
      <c r="A27" s="13"/>
      <c r="B27" s="24"/>
      <c r="C27" s="24"/>
      <c r="D27" s="43"/>
      <c r="E27" s="43"/>
      <c r="F27" s="43"/>
      <c r="G27" s="43"/>
      <c r="H27" s="43"/>
      <c r="I27" s="43"/>
      <c r="J27" s="42"/>
      <c r="K27" s="42"/>
      <c r="L27" s="62"/>
      <c r="M27" s="62"/>
      <c r="N27" s="62"/>
      <c r="O27" s="62"/>
      <c r="P27" s="62"/>
      <c r="Q27" s="62"/>
      <c r="R27" s="49"/>
      <c r="S27" s="49"/>
      <c r="T27" s="49"/>
      <c r="U27" s="24"/>
      <c r="V27" s="85"/>
      <c r="W27" s="68"/>
      <c r="X27" s="68"/>
      <c r="Y27" s="68"/>
      <c r="Z27" s="68"/>
      <c r="AA27" s="68"/>
      <c r="AB27" s="68"/>
      <c r="AC27" s="68"/>
      <c r="AD27" s="68"/>
      <c r="AE27" s="13">
        <f t="shared" si="0"/>
        <v>0</v>
      </c>
      <c r="AF27" s="24">
        <f t="shared" si="1"/>
        <v>0</v>
      </c>
    </row>
    <row r="28" spans="1:32" hidden="1">
      <c r="A28" s="13"/>
      <c r="B28" s="24"/>
      <c r="C28" s="24"/>
      <c r="D28" s="43"/>
      <c r="E28" s="43"/>
      <c r="F28" s="43"/>
      <c r="G28" s="43"/>
      <c r="H28" s="43"/>
      <c r="I28" s="43"/>
      <c r="J28" s="42"/>
      <c r="K28" s="42"/>
      <c r="L28" s="62"/>
      <c r="M28" s="62"/>
      <c r="N28" s="62"/>
      <c r="O28" s="62"/>
      <c r="P28" s="62"/>
      <c r="Q28" s="62"/>
      <c r="R28" s="49"/>
      <c r="S28" s="49"/>
      <c r="T28" s="49"/>
      <c r="U28" s="24"/>
      <c r="V28" s="85"/>
      <c r="W28" s="68"/>
      <c r="X28" s="68"/>
      <c r="Y28" s="68"/>
      <c r="Z28" s="68"/>
      <c r="AA28" s="68"/>
      <c r="AB28" s="68"/>
      <c r="AC28" s="68"/>
      <c r="AD28" s="68"/>
      <c r="AE28" s="13">
        <f t="shared" si="0"/>
        <v>0</v>
      </c>
      <c r="AF28" s="24">
        <f t="shared" si="1"/>
        <v>0</v>
      </c>
    </row>
    <row r="29" spans="1:32" hidden="1">
      <c r="A29" s="13"/>
      <c r="B29" s="24"/>
      <c r="C29" s="24"/>
      <c r="D29" s="43"/>
      <c r="E29" s="43"/>
      <c r="F29" s="43"/>
      <c r="G29" s="43"/>
      <c r="H29" s="43"/>
      <c r="I29" s="43"/>
      <c r="J29" s="42"/>
      <c r="K29" s="42"/>
      <c r="L29" s="62"/>
      <c r="M29" s="62"/>
      <c r="N29" s="62"/>
      <c r="O29" s="62"/>
      <c r="P29" s="62"/>
      <c r="Q29" s="62"/>
      <c r="R29" s="49"/>
      <c r="S29" s="49"/>
      <c r="T29" s="49"/>
      <c r="U29" s="24"/>
      <c r="V29" s="85"/>
      <c r="W29" s="68"/>
      <c r="X29" s="68"/>
      <c r="Y29" s="68"/>
      <c r="Z29" s="68"/>
      <c r="AA29" s="68"/>
      <c r="AB29" s="68"/>
      <c r="AC29" s="68"/>
      <c r="AD29" s="68"/>
      <c r="AE29" s="13">
        <f t="shared" si="0"/>
        <v>0</v>
      </c>
      <c r="AF29" s="24">
        <f t="shared" si="1"/>
        <v>0</v>
      </c>
    </row>
    <row r="30" spans="1:32" hidden="1">
      <c r="A30" s="13"/>
      <c r="B30" s="24"/>
      <c r="C30" s="24"/>
      <c r="D30" s="43"/>
      <c r="E30" s="43"/>
      <c r="F30" s="43"/>
      <c r="G30" s="43"/>
      <c r="H30" s="43"/>
      <c r="I30" s="43"/>
      <c r="J30" s="42"/>
      <c r="K30" s="42"/>
      <c r="L30" s="62"/>
      <c r="M30" s="62"/>
      <c r="N30" s="62"/>
      <c r="O30" s="62"/>
      <c r="P30" s="62"/>
      <c r="Q30" s="62"/>
      <c r="R30" s="49"/>
      <c r="S30" s="49"/>
      <c r="T30" s="49"/>
      <c r="U30" s="24"/>
      <c r="V30" s="85"/>
      <c r="W30" s="68"/>
      <c r="X30" s="68"/>
      <c r="Y30" s="68"/>
      <c r="Z30" s="68"/>
      <c r="AA30" s="68"/>
      <c r="AB30" s="68"/>
      <c r="AC30" s="68"/>
      <c r="AD30" s="68"/>
      <c r="AE30" s="13">
        <f t="shared" si="0"/>
        <v>0</v>
      </c>
      <c r="AF30" s="24">
        <f t="shared" si="1"/>
        <v>0</v>
      </c>
    </row>
    <row r="31" spans="1:32" hidden="1">
      <c r="A31" s="13"/>
      <c r="B31" s="24"/>
      <c r="C31" s="24"/>
      <c r="D31" s="43"/>
      <c r="E31" s="43"/>
      <c r="F31" s="43"/>
      <c r="G31" s="43"/>
      <c r="H31" s="43"/>
      <c r="I31" s="43"/>
      <c r="J31" s="42"/>
      <c r="K31" s="42"/>
      <c r="L31" s="62"/>
      <c r="M31" s="62"/>
      <c r="N31" s="62"/>
      <c r="O31" s="62"/>
      <c r="P31" s="62"/>
      <c r="Q31" s="62"/>
      <c r="R31" s="49"/>
      <c r="S31" s="49"/>
      <c r="T31" s="49"/>
      <c r="U31" s="24"/>
      <c r="V31" s="85"/>
      <c r="W31" s="68"/>
      <c r="X31" s="68"/>
      <c r="Y31" s="68"/>
      <c r="Z31" s="68"/>
      <c r="AA31" s="68"/>
      <c r="AB31" s="68"/>
      <c r="AC31" s="68"/>
      <c r="AD31" s="68"/>
      <c r="AE31" s="13">
        <f t="shared" si="0"/>
        <v>0</v>
      </c>
      <c r="AF31" s="24">
        <f t="shared" si="1"/>
        <v>0</v>
      </c>
    </row>
    <row r="32" spans="1:32" hidden="1">
      <c r="A32" s="13"/>
      <c r="B32" s="24"/>
      <c r="C32" s="24"/>
      <c r="D32" s="43"/>
      <c r="E32" s="43"/>
      <c r="F32" s="43"/>
      <c r="G32" s="43"/>
      <c r="H32" s="43"/>
      <c r="I32" s="43"/>
      <c r="J32" s="42"/>
      <c r="K32" s="42"/>
      <c r="L32" s="62"/>
      <c r="M32" s="62"/>
      <c r="N32" s="62"/>
      <c r="O32" s="62"/>
      <c r="P32" s="62"/>
      <c r="Q32" s="62"/>
      <c r="R32" s="49"/>
      <c r="S32" s="49"/>
      <c r="T32" s="49"/>
      <c r="U32" s="24"/>
      <c r="V32" s="85"/>
      <c r="W32" s="68"/>
      <c r="X32" s="68"/>
      <c r="Y32" s="68"/>
      <c r="Z32" s="68"/>
      <c r="AA32" s="68"/>
      <c r="AB32" s="68"/>
      <c r="AC32" s="68"/>
      <c r="AD32" s="68"/>
      <c r="AE32" s="13">
        <f t="shared" si="0"/>
        <v>0</v>
      </c>
      <c r="AF32" s="24">
        <f t="shared" si="1"/>
        <v>0</v>
      </c>
    </row>
    <row r="33" spans="1:32" hidden="1">
      <c r="A33" s="13"/>
      <c r="B33" s="24"/>
      <c r="C33" s="24"/>
      <c r="D33" s="43"/>
      <c r="E33" s="43"/>
      <c r="F33" s="43"/>
      <c r="G33" s="43"/>
      <c r="H33" s="43"/>
      <c r="I33" s="43"/>
      <c r="J33" s="42"/>
      <c r="K33" s="42"/>
      <c r="L33" s="62"/>
      <c r="M33" s="62"/>
      <c r="N33" s="62"/>
      <c r="O33" s="62"/>
      <c r="P33" s="62"/>
      <c r="Q33" s="62"/>
      <c r="R33" s="49"/>
      <c r="S33" s="49"/>
      <c r="T33" s="49"/>
      <c r="U33" s="24"/>
      <c r="V33" s="85"/>
      <c r="W33" s="68"/>
      <c r="X33" s="68"/>
      <c r="Y33" s="68"/>
      <c r="Z33" s="68"/>
      <c r="AA33" s="68"/>
      <c r="AB33" s="68"/>
      <c r="AC33" s="68"/>
      <c r="AD33" s="68"/>
      <c r="AE33" s="13">
        <f t="shared" si="0"/>
        <v>0</v>
      </c>
      <c r="AF33" s="24">
        <f t="shared" si="1"/>
        <v>0</v>
      </c>
    </row>
    <row r="34" spans="1:32" hidden="1">
      <c r="A34" s="13"/>
      <c r="B34" s="24"/>
      <c r="C34" s="24"/>
      <c r="D34" s="43"/>
      <c r="E34" s="43"/>
      <c r="F34" s="43"/>
      <c r="G34" s="43"/>
      <c r="H34" s="43"/>
      <c r="I34" s="43"/>
      <c r="J34" s="42"/>
      <c r="K34" s="42"/>
      <c r="L34" s="62"/>
      <c r="M34" s="62"/>
      <c r="N34" s="62"/>
      <c r="O34" s="62"/>
      <c r="P34" s="62"/>
      <c r="Q34" s="62"/>
      <c r="R34" s="49"/>
      <c r="S34" s="49"/>
      <c r="T34" s="49"/>
      <c r="U34" s="24"/>
      <c r="V34" s="85"/>
      <c r="W34" s="68"/>
      <c r="X34" s="68"/>
      <c r="Y34" s="68"/>
      <c r="Z34" s="68"/>
      <c r="AA34" s="68"/>
      <c r="AB34" s="68"/>
      <c r="AC34" s="68"/>
      <c r="AD34" s="68"/>
      <c r="AE34" s="13">
        <f t="shared" si="0"/>
        <v>0</v>
      </c>
      <c r="AF34" s="24">
        <f t="shared" si="1"/>
        <v>0</v>
      </c>
    </row>
    <row r="35" spans="1:32" hidden="1">
      <c r="A35" s="13"/>
      <c r="B35" s="24"/>
      <c r="C35" s="24"/>
      <c r="D35" s="43"/>
      <c r="E35" s="43"/>
      <c r="F35" s="43"/>
      <c r="G35" s="43"/>
      <c r="H35" s="43"/>
      <c r="I35" s="43"/>
      <c r="J35" s="42"/>
      <c r="K35" s="42"/>
      <c r="L35" s="62"/>
      <c r="M35" s="62"/>
      <c r="N35" s="62"/>
      <c r="O35" s="62"/>
      <c r="P35" s="62"/>
      <c r="Q35" s="62"/>
      <c r="R35" s="49"/>
      <c r="S35" s="49"/>
      <c r="T35" s="49"/>
      <c r="U35" s="24"/>
      <c r="V35" s="85"/>
      <c r="W35" s="68"/>
      <c r="X35" s="68"/>
      <c r="Y35" s="68"/>
      <c r="Z35" s="68"/>
      <c r="AA35" s="68"/>
      <c r="AB35" s="68"/>
      <c r="AC35" s="68"/>
      <c r="AD35" s="68"/>
      <c r="AE35" s="13">
        <f t="shared" si="0"/>
        <v>0</v>
      </c>
      <c r="AF35" s="24">
        <f t="shared" si="1"/>
        <v>0</v>
      </c>
    </row>
    <row r="36" spans="1:32" hidden="1">
      <c r="A36" s="13"/>
      <c r="B36" s="24"/>
      <c r="C36" s="24"/>
      <c r="D36" s="43"/>
      <c r="E36" s="43"/>
      <c r="F36" s="43"/>
      <c r="G36" s="43"/>
      <c r="H36" s="43"/>
      <c r="I36" s="43"/>
      <c r="J36" s="42"/>
      <c r="K36" s="42"/>
      <c r="L36" s="62"/>
      <c r="M36" s="62"/>
      <c r="N36" s="62"/>
      <c r="O36" s="62"/>
      <c r="P36" s="62"/>
      <c r="Q36" s="62"/>
      <c r="R36" s="49"/>
      <c r="S36" s="49"/>
      <c r="T36" s="49"/>
      <c r="U36" s="24"/>
      <c r="V36" s="85"/>
      <c r="W36" s="68"/>
      <c r="X36" s="68"/>
      <c r="Y36" s="68"/>
      <c r="Z36" s="68"/>
      <c r="AA36" s="68"/>
      <c r="AB36" s="68"/>
      <c r="AC36" s="68"/>
      <c r="AD36" s="68"/>
      <c r="AE36" s="13">
        <f t="shared" si="0"/>
        <v>0</v>
      </c>
      <c r="AF36" s="24">
        <f t="shared" si="1"/>
        <v>0</v>
      </c>
    </row>
    <row r="37" spans="1:32" hidden="1">
      <c r="A37" s="13"/>
      <c r="B37" s="24"/>
      <c r="C37" s="24"/>
      <c r="D37" s="43"/>
      <c r="E37" s="43"/>
      <c r="F37" s="43"/>
      <c r="G37" s="43"/>
      <c r="H37" s="43"/>
      <c r="I37" s="43"/>
      <c r="J37" s="42"/>
      <c r="K37" s="42"/>
      <c r="L37" s="62"/>
      <c r="M37" s="62"/>
      <c r="N37" s="62"/>
      <c r="O37" s="62"/>
      <c r="P37" s="62"/>
      <c r="Q37" s="62"/>
      <c r="R37" s="49"/>
      <c r="S37" s="49"/>
      <c r="T37" s="49"/>
      <c r="U37" s="24"/>
      <c r="V37" s="85"/>
      <c r="W37" s="68"/>
      <c r="X37" s="68"/>
      <c r="Y37" s="68"/>
      <c r="Z37" s="68"/>
      <c r="AA37" s="68"/>
      <c r="AB37" s="68"/>
      <c r="AC37" s="68"/>
      <c r="AD37" s="68"/>
      <c r="AE37" s="13">
        <f t="shared" si="0"/>
        <v>0</v>
      </c>
      <c r="AF37" s="24">
        <f t="shared" si="1"/>
        <v>0</v>
      </c>
    </row>
    <row r="38" spans="1:32" hidden="1">
      <c r="A38" s="13"/>
      <c r="B38" s="24"/>
      <c r="C38" s="24"/>
      <c r="D38" s="43"/>
      <c r="E38" s="43"/>
      <c r="F38" s="43"/>
      <c r="G38" s="43"/>
      <c r="H38" s="43"/>
      <c r="I38" s="43"/>
      <c r="J38" s="42"/>
      <c r="K38" s="42"/>
      <c r="L38" s="62"/>
      <c r="M38" s="62"/>
      <c r="N38" s="62"/>
      <c r="O38" s="62"/>
      <c r="P38" s="62"/>
      <c r="Q38" s="62"/>
      <c r="R38" s="49"/>
      <c r="S38" s="49"/>
      <c r="T38" s="49"/>
      <c r="U38" s="24"/>
      <c r="V38" s="85"/>
      <c r="W38" s="68"/>
      <c r="X38" s="68"/>
      <c r="Y38" s="68"/>
      <c r="Z38" s="68"/>
      <c r="AA38" s="68"/>
      <c r="AB38" s="68"/>
      <c r="AC38" s="68"/>
      <c r="AD38" s="68"/>
      <c r="AE38" s="13">
        <f t="shared" ref="AE38:AE69" si="2">A38</f>
        <v>0</v>
      </c>
      <c r="AF38" s="24">
        <f t="shared" ref="AF38:AF69" si="3">B38</f>
        <v>0</v>
      </c>
    </row>
    <row r="39" spans="1:32" hidden="1">
      <c r="A39" s="13"/>
      <c r="B39" s="24"/>
      <c r="C39" s="24"/>
      <c r="D39" s="43"/>
      <c r="E39" s="43"/>
      <c r="F39" s="43"/>
      <c r="G39" s="43"/>
      <c r="H39" s="43"/>
      <c r="I39" s="43"/>
      <c r="J39" s="42"/>
      <c r="K39" s="42"/>
      <c r="L39" s="62"/>
      <c r="M39" s="62"/>
      <c r="N39" s="62"/>
      <c r="O39" s="62"/>
      <c r="P39" s="62"/>
      <c r="Q39" s="62"/>
      <c r="R39" s="49"/>
      <c r="S39" s="49"/>
      <c r="T39" s="49"/>
      <c r="U39" s="24"/>
      <c r="V39" s="85"/>
      <c r="W39" s="68"/>
      <c r="X39" s="68"/>
      <c r="Y39" s="68"/>
      <c r="Z39" s="68"/>
      <c r="AA39" s="68"/>
      <c r="AB39" s="68"/>
      <c r="AC39" s="68"/>
      <c r="AD39" s="68"/>
      <c r="AE39" s="13">
        <f t="shared" si="2"/>
        <v>0</v>
      </c>
      <c r="AF39" s="24">
        <f t="shared" si="3"/>
        <v>0</v>
      </c>
    </row>
    <row r="40" spans="1:32" hidden="1">
      <c r="A40" s="13"/>
      <c r="B40" s="24"/>
      <c r="C40" s="24"/>
      <c r="D40" s="43"/>
      <c r="E40" s="43"/>
      <c r="F40" s="43"/>
      <c r="G40" s="43"/>
      <c r="H40" s="43"/>
      <c r="I40" s="43"/>
      <c r="J40" s="42"/>
      <c r="K40" s="42"/>
      <c r="L40" s="62"/>
      <c r="M40" s="62"/>
      <c r="N40" s="62"/>
      <c r="O40" s="62"/>
      <c r="P40" s="62"/>
      <c r="Q40" s="62"/>
      <c r="R40" s="49"/>
      <c r="S40" s="49"/>
      <c r="T40" s="49"/>
      <c r="U40" s="24"/>
      <c r="V40" s="85"/>
      <c r="W40" s="68"/>
      <c r="X40" s="68"/>
      <c r="Y40" s="68"/>
      <c r="Z40" s="68"/>
      <c r="AA40" s="68"/>
      <c r="AB40" s="68"/>
      <c r="AC40" s="68"/>
      <c r="AD40" s="68"/>
      <c r="AE40" s="13">
        <f t="shared" si="2"/>
        <v>0</v>
      </c>
      <c r="AF40" s="24">
        <f t="shared" si="3"/>
        <v>0</v>
      </c>
    </row>
    <row r="41" spans="1:32" hidden="1">
      <c r="A41" s="13"/>
      <c r="B41" s="24"/>
      <c r="C41" s="24"/>
      <c r="D41" s="43"/>
      <c r="E41" s="43"/>
      <c r="F41" s="43"/>
      <c r="G41" s="43"/>
      <c r="H41" s="43"/>
      <c r="I41" s="43"/>
      <c r="J41" s="42"/>
      <c r="K41" s="42"/>
      <c r="L41" s="62"/>
      <c r="M41" s="62"/>
      <c r="N41" s="62"/>
      <c r="O41" s="62"/>
      <c r="P41" s="62"/>
      <c r="Q41" s="62"/>
      <c r="R41" s="49"/>
      <c r="S41" s="49"/>
      <c r="T41" s="49"/>
      <c r="U41" s="24"/>
      <c r="V41" s="85"/>
      <c r="W41" s="68"/>
      <c r="X41" s="68"/>
      <c r="Y41" s="68"/>
      <c r="Z41" s="68"/>
      <c r="AA41" s="68"/>
      <c r="AB41" s="68"/>
      <c r="AC41" s="68"/>
      <c r="AD41" s="68"/>
      <c r="AE41" s="13">
        <f t="shared" si="2"/>
        <v>0</v>
      </c>
      <c r="AF41" s="24">
        <f t="shared" si="3"/>
        <v>0</v>
      </c>
    </row>
    <row r="42" spans="1:32" hidden="1">
      <c r="A42" s="13"/>
      <c r="B42" s="24"/>
      <c r="C42" s="24"/>
      <c r="D42" s="43"/>
      <c r="E42" s="43"/>
      <c r="F42" s="43"/>
      <c r="G42" s="43"/>
      <c r="H42" s="43"/>
      <c r="I42" s="43"/>
      <c r="J42" s="42"/>
      <c r="K42" s="42"/>
      <c r="L42" s="62"/>
      <c r="M42" s="62"/>
      <c r="N42" s="62"/>
      <c r="O42" s="62"/>
      <c r="P42" s="62"/>
      <c r="Q42" s="62"/>
      <c r="R42" s="49"/>
      <c r="S42" s="49"/>
      <c r="T42" s="49"/>
      <c r="U42" s="24"/>
      <c r="V42" s="85"/>
      <c r="W42" s="68"/>
      <c r="X42" s="68"/>
      <c r="Y42" s="68"/>
      <c r="Z42" s="68"/>
      <c r="AA42" s="68"/>
      <c r="AB42" s="68"/>
      <c r="AC42" s="68"/>
      <c r="AD42" s="68"/>
      <c r="AE42" s="13">
        <f t="shared" si="2"/>
        <v>0</v>
      </c>
      <c r="AF42" s="24">
        <f t="shared" si="3"/>
        <v>0</v>
      </c>
    </row>
    <row r="43" spans="1:32" hidden="1">
      <c r="A43" s="13"/>
      <c r="B43" s="24"/>
      <c r="C43" s="24"/>
      <c r="D43" s="43"/>
      <c r="E43" s="43"/>
      <c r="F43" s="43"/>
      <c r="G43" s="43"/>
      <c r="H43" s="43"/>
      <c r="I43" s="43"/>
      <c r="J43" s="42"/>
      <c r="K43" s="42"/>
      <c r="L43" s="62"/>
      <c r="M43" s="62"/>
      <c r="N43" s="62"/>
      <c r="O43" s="62"/>
      <c r="P43" s="62"/>
      <c r="Q43" s="62"/>
      <c r="R43" s="49"/>
      <c r="S43" s="49"/>
      <c r="T43" s="49"/>
      <c r="U43" s="24"/>
      <c r="V43" s="85"/>
      <c r="W43" s="68"/>
      <c r="X43" s="68"/>
      <c r="Y43" s="68"/>
      <c r="Z43" s="68"/>
      <c r="AA43" s="68"/>
      <c r="AB43" s="68"/>
      <c r="AC43" s="68"/>
      <c r="AD43" s="68"/>
      <c r="AE43" s="13">
        <f t="shared" si="2"/>
        <v>0</v>
      </c>
      <c r="AF43" s="24">
        <f t="shared" si="3"/>
        <v>0</v>
      </c>
    </row>
    <row r="44" spans="1:32" hidden="1">
      <c r="A44" s="13"/>
      <c r="B44" s="24"/>
      <c r="C44" s="24"/>
      <c r="D44" s="43"/>
      <c r="E44" s="43"/>
      <c r="F44" s="43"/>
      <c r="G44" s="43"/>
      <c r="H44" s="43"/>
      <c r="I44" s="43"/>
      <c r="J44" s="42"/>
      <c r="K44" s="42"/>
      <c r="L44" s="62"/>
      <c r="M44" s="62"/>
      <c r="N44" s="62"/>
      <c r="O44" s="62"/>
      <c r="P44" s="62"/>
      <c r="Q44" s="62"/>
      <c r="R44" s="49"/>
      <c r="S44" s="49"/>
      <c r="T44" s="49"/>
      <c r="U44" s="24"/>
      <c r="V44" s="85"/>
      <c r="W44" s="68"/>
      <c r="X44" s="68"/>
      <c r="Y44" s="68"/>
      <c r="Z44" s="68"/>
      <c r="AA44" s="68"/>
      <c r="AB44" s="68"/>
      <c r="AC44" s="68"/>
      <c r="AD44" s="68"/>
      <c r="AE44" s="13">
        <f t="shared" si="2"/>
        <v>0</v>
      </c>
      <c r="AF44" s="24">
        <f t="shared" si="3"/>
        <v>0</v>
      </c>
    </row>
    <row r="45" spans="1:32" hidden="1">
      <c r="A45" s="13"/>
      <c r="B45" s="24"/>
      <c r="C45" s="24"/>
      <c r="D45" s="43"/>
      <c r="E45" s="43"/>
      <c r="F45" s="43"/>
      <c r="G45" s="43"/>
      <c r="H45" s="43"/>
      <c r="I45" s="43"/>
      <c r="J45" s="42"/>
      <c r="K45" s="42"/>
      <c r="L45" s="62"/>
      <c r="M45" s="62"/>
      <c r="N45" s="62"/>
      <c r="O45" s="62"/>
      <c r="P45" s="62"/>
      <c r="Q45" s="62"/>
      <c r="R45" s="49"/>
      <c r="S45" s="49"/>
      <c r="T45" s="49"/>
      <c r="U45" s="24"/>
      <c r="V45" s="85"/>
      <c r="W45" s="68"/>
      <c r="X45" s="68"/>
      <c r="Y45" s="68"/>
      <c r="Z45" s="68"/>
      <c r="AA45" s="68"/>
      <c r="AB45" s="68"/>
      <c r="AC45" s="68"/>
      <c r="AD45" s="68"/>
      <c r="AE45" s="13">
        <f t="shared" si="2"/>
        <v>0</v>
      </c>
      <c r="AF45" s="24">
        <f t="shared" si="3"/>
        <v>0</v>
      </c>
    </row>
    <row r="46" spans="1:32" hidden="1">
      <c r="A46" s="13"/>
      <c r="B46" s="24"/>
      <c r="C46" s="24"/>
      <c r="D46" s="43"/>
      <c r="E46" s="43"/>
      <c r="F46" s="43"/>
      <c r="G46" s="43"/>
      <c r="H46" s="43"/>
      <c r="I46" s="43"/>
      <c r="J46" s="42"/>
      <c r="K46" s="42"/>
      <c r="L46" s="62"/>
      <c r="M46" s="62"/>
      <c r="N46" s="62"/>
      <c r="O46" s="62"/>
      <c r="P46" s="62"/>
      <c r="Q46" s="62"/>
      <c r="R46" s="49"/>
      <c r="S46" s="49"/>
      <c r="T46" s="49"/>
      <c r="U46" s="24"/>
      <c r="V46" s="85"/>
      <c r="W46" s="68"/>
      <c r="X46" s="68"/>
      <c r="Y46" s="68"/>
      <c r="Z46" s="68"/>
      <c r="AA46" s="68"/>
      <c r="AB46" s="68"/>
      <c r="AC46" s="68"/>
      <c r="AD46" s="68"/>
      <c r="AE46" s="13">
        <f t="shared" si="2"/>
        <v>0</v>
      </c>
      <c r="AF46" s="24">
        <f t="shared" si="3"/>
        <v>0</v>
      </c>
    </row>
    <row r="47" spans="1:32" hidden="1">
      <c r="A47" s="13"/>
      <c r="B47" s="24"/>
      <c r="C47" s="24"/>
      <c r="D47" s="43"/>
      <c r="E47" s="43"/>
      <c r="F47" s="43"/>
      <c r="G47" s="43"/>
      <c r="H47" s="43"/>
      <c r="I47" s="43"/>
      <c r="J47" s="42"/>
      <c r="K47" s="42"/>
      <c r="L47" s="62"/>
      <c r="M47" s="62"/>
      <c r="N47" s="62"/>
      <c r="O47" s="62"/>
      <c r="P47" s="62"/>
      <c r="Q47" s="62"/>
      <c r="R47" s="49"/>
      <c r="S47" s="49"/>
      <c r="T47" s="49"/>
      <c r="U47" s="24"/>
      <c r="V47" s="85"/>
      <c r="W47" s="68"/>
      <c r="X47" s="68"/>
      <c r="Y47" s="68"/>
      <c r="Z47" s="68"/>
      <c r="AA47" s="68"/>
      <c r="AB47" s="68"/>
      <c r="AC47" s="68"/>
      <c r="AD47" s="68"/>
      <c r="AE47" s="13">
        <f t="shared" si="2"/>
        <v>0</v>
      </c>
      <c r="AF47" s="24">
        <f t="shared" si="3"/>
        <v>0</v>
      </c>
    </row>
    <row r="48" spans="1:32" hidden="1">
      <c r="A48" s="13"/>
      <c r="B48" s="24"/>
      <c r="C48" s="24"/>
      <c r="D48" s="43"/>
      <c r="E48" s="43"/>
      <c r="F48" s="43"/>
      <c r="G48" s="43"/>
      <c r="H48" s="43"/>
      <c r="I48" s="43"/>
      <c r="J48" s="42"/>
      <c r="K48" s="42"/>
      <c r="L48" s="62"/>
      <c r="M48" s="62"/>
      <c r="N48" s="62"/>
      <c r="O48" s="62"/>
      <c r="P48" s="62"/>
      <c r="Q48" s="62"/>
      <c r="R48" s="49"/>
      <c r="S48" s="49"/>
      <c r="T48" s="49"/>
      <c r="U48" s="24"/>
      <c r="V48" s="85"/>
      <c r="W48" s="68"/>
      <c r="X48" s="68"/>
      <c r="Y48" s="68"/>
      <c r="Z48" s="68"/>
      <c r="AA48" s="68"/>
      <c r="AB48" s="68"/>
      <c r="AC48" s="68"/>
      <c r="AD48" s="68"/>
      <c r="AE48" s="13">
        <f t="shared" si="2"/>
        <v>0</v>
      </c>
      <c r="AF48" s="24">
        <f t="shared" si="3"/>
        <v>0</v>
      </c>
    </row>
    <row r="49" spans="1:32" hidden="1">
      <c r="A49" s="13"/>
      <c r="B49" s="24"/>
      <c r="C49" s="24"/>
      <c r="D49" s="43"/>
      <c r="E49" s="43"/>
      <c r="F49" s="43"/>
      <c r="G49" s="43"/>
      <c r="H49" s="43"/>
      <c r="I49" s="43"/>
      <c r="J49" s="42"/>
      <c r="K49" s="42"/>
      <c r="L49" s="62"/>
      <c r="M49" s="62"/>
      <c r="N49" s="62"/>
      <c r="O49" s="62"/>
      <c r="P49" s="62"/>
      <c r="Q49" s="62"/>
      <c r="R49" s="49"/>
      <c r="S49" s="49"/>
      <c r="T49" s="49"/>
      <c r="U49" s="24"/>
      <c r="V49" s="85"/>
      <c r="W49" s="68"/>
      <c r="X49" s="68"/>
      <c r="Y49" s="68"/>
      <c r="Z49" s="68"/>
      <c r="AA49" s="68"/>
      <c r="AB49" s="68"/>
      <c r="AC49" s="68"/>
      <c r="AD49" s="68"/>
      <c r="AE49" s="13">
        <f t="shared" si="2"/>
        <v>0</v>
      </c>
      <c r="AF49" s="24">
        <f t="shared" si="3"/>
        <v>0</v>
      </c>
    </row>
    <row r="50" spans="1:32" hidden="1">
      <c r="A50" s="13"/>
      <c r="B50" s="24"/>
      <c r="C50" s="24"/>
      <c r="D50" s="43"/>
      <c r="E50" s="43"/>
      <c r="F50" s="43"/>
      <c r="G50" s="43"/>
      <c r="H50" s="43"/>
      <c r="I50" s="43"/>
      <c r="J50" s="42"/>
      <c r="K50" s="42"/>
      <c r="L50" s="62"/>
      <c r="M50" s="62"/>
      <c r="N50" s="62"/>
      <c r="O50" s="62"/>
      <c r="P50" s="62"/>
      <c r="Q50" s="62"/>
      <c r="R50" s="49"/>
      <c r="S50" s="49"/>
      <c r="T50" s="49"/>
      <c r="U50" s="24"/>
      <c r="V50" s="85"/>
      <c r="W50" s="68"/>
      <c r="X50" s="68"/>
      <c r="Y50" s="68"/>
      <c r="Z50" s="68"/>
      <c r="AA50" s="68"/>
      <c r="AB50" s="68"/>
      <c r="AC50" s="68"/>
      <c r="AD50" s="68"/>
      <c r="AE50" s="13">
        <f t="shared" si="2"/>
        <v>0</v>
      </c>
      <c r="AF50" s="24">
        <f t="shared" si="3"/>
        <v>0</v>
      </c>
    </row>
    <row r="51" spans="1:32" hidden="1">
      <c r="A51" s="13"/>
      <c r="B51" s="24"/>
      <c r="C51" s="24"/>
      <c r="D51" s="43"/>
      <c r="E51" s="43"/>
      <c r="F51" s="43"/>
      <c r="G51" s="43"/>
      <c r="H51" s="43"/>
      <c r="I51" s="43"/>
      <c r="J51" s="42"/>
      <c r="K51" s="42"/>
      <c r="L51" s="62"/>
      <c r="M51" s="62"/>
      <c r="N51" s="62"/>
      <c r="O51" s="62"/>
      <c r="P51" s="62"/>
      <c r="Q51" s="62"/>
      <c r="R51" s="49"/>
      <c r="S51" s="49"/>
      <c r="T51" s="49"/>
      <c r="U51" s="24"/>
      <c r="V51" s="85"/>
      <c r="W51" s="68"/>
      <c r="X51" s="68"/>
      <c r="Y51" s="68"/>
      <c r="Z51" s="68"/>
      <c r="AA51" s="68"/>
      <c r="AB51" s="68"/>
      <c r="AC51" s="68"/>
      <c r="AD51" s="68"/>
      <c r="AE51" s="13">
        <f t="shared" si="2"/>
        <v>0</v>
      </c>
      <c r="AF51" s="24">
        <f t="shared" si="3"/>
        <v>0</v>
      </c>
    </row>
    <row r="52" spans="1:32" hidden="1">
      <c r="A52" s="13"/>
      <c r="B52" s="24"/>
      <c r="C52" s="24"/>
      <c r="D52" s="43"/>
      <c r="E52" s="43"/>
      <c r="F52" s="43"/>
      <c r="G52" s="43"/>
      <c r="H52" s="43"/>
      <c r="I52" s="43"/>
      <c r="J52" s="42"/>
      <c r="K52" s="42"/>
      <c r="L52" s="62"/>
      <c r="M52" s="62"/>
      <c r="N52" s="62"/>
      <c r="O52" s="62"/>
      <c r="P52" s="62"/>
      <c r="Q52" s="62"/>
      <c r="R52" s="49"/>
      <c r="S52" s="49"/>
      <c r="T52" s="49"/>
      <c r="U52" s="24"/>
      <c r="V52" s="85"/>
      <c r="W52" s="68"/>
      <c r="X52" s="68"/>
      <c r="Y52" s="68"/>
      <c r="Z52" s="68"/>
      <c r="AA52" s="68"/>
      <c r="AB52" s="68"/>
      <c r="AC52" s="68"/>
      <c r="AD52" s="68"/>
      <c r="AE52" s="13">
        <f t="shared" si="2"/>
        <v>0</v>
      </c>
      <c r="AF52" s="24">
        <f t="shared" si="3"/>
        <v>0</v>
      </c>
    </row>
    <row r="53" spans="1:32" hidden="1">
      <c r="A53" s="13"/>
      <c r="B53" s="24"/>
      <c r="C53" s="24"/>
      <c r="D53" s="43"/>
      <c r="E53" s="43"/>
      <c r="F53" s="43"/>
      <c r="G53" s="43"/>
      <c r="H53" s="43"/>
      <c r="I53" s="43"/>
      <c r="J53" s="42"/>
      <c r="K53" s="42"/>
      <c r="L53" s="62"/>
      <c r="M53" s="62"/>
      <c r="N53" s="62"/>
      <c r="O53" s="62"/>
      <c r="P53" s="62"/>
      <c r="Q53" s="62"/>
      <c r="R53" s="49"/>
      <c r="S53" s="49"/>
      <c r="T53" s="49"/>
      <c r="U53" s="24"/>
      <c r="V53" s="85"/>
      <c r="W53" s="68"/>
      <c r="X53" s="68"/>
      <c r="Y53" s="68"/>
      <c r="Z53" s="68"/>
      <c r="AA53" s="68"/>
      <c r="AB53" s="68"/>
      <c r="AC53" s="68"/>
      <c r="AD53" s="68"/>
      <c r="AE53" s="13">
        <f t="shared" si="2"/>
        <v>0</v>
      </c>
      <c r="AF53" s="24">
        <f t="shared" si="3"/>
        <v>0</v>
      </c>
    </row>
    <row r="54" spans="1:32" hidden="1">
      <c r="A54" s="13"/>
      <c r="B54" s="24"/>
      <c r="C54" s="24"/>
      <c r="D54" s="43"/>
      <c r="E54" s="43"/>
      <c r="F54" s="43"/>
      <c r="G54" s="43"/>
      <c r="H54" s="43"/>
      <c r="I54" s="43"/>
      <c r="J54" s="42"/>
      <c r="K54" s="42"/>
      <c r="L54" s="62"/>
      <c r="M54" s="62"/>
      <c r="N54" s="62"/>
      <c r="O54" s="62"/>
      <c r="P54" s="62"/>
      <c r="Q54" s="62"/>
      <c r="R54" s="49"/>
      <c r="S54" s="49"/>
      <c r="T54" s="49"/>
      <c r="U54" s="24"/>
      <c r="V54" s="85"/>
      <c r="W54" s="68"/>
      <c r="X54" s="68"/>
      <c r="Y54" s="68"/>
      <c r="Z54" s="68"/>
      <c r="AA54" s="68"/>
      <c r="AB54" s="68"/>
      <c r="AC54" s="68"/>
      <c r="AD54" s="68"/>
      <c r="AE54" s="13">
        <f t="shared" si="2"/>
        <v>0</v>
      </c>
      <c r="AF54" s="24">
        <f t="shared" si="3"/>
        <v>0</v>
      </c>
    </row>
    <row r="55" spans="1:32" hidden="1">
      <c r="A55" s="13"/>
      <c r="B55" s="24"/>
      <c r="C55" s="24"/>
      <c r="D55" s="43"/>
      <c r="E55" s="43"/>
      <c r="F55" s="43"/>
      <c r="G55" s="43"/>
      <c r="H55" s="43"/>
      <c r="I55" s="43"/>
      <c r="J55" s="42"/>
      <c r="K55" s="42"/>
      <c r="L55" s="62"/>
      <c r="M55" s="62"/>
      <c r="N55" s="62"/>
      <c r="O55" s="62"/>
      <c r="P55" s="62"/>
      <c r="Q55" s="62"/>
      <c r="R55" s="49"/>
      <c r="S55" s="49"/>
      <c r="T55" s="49"/>
      <c r="U55" s="24"/>
      <c r="V55" s="85"/>
      <c r="W55" s="68"/>
      <c r="X55" s="68"/>
      <c r="Y55" s="68"/>
      <c r="Z55" s="68"/>
      <c r="AA55" s="68"/>
      <c r="AB55" s="68"/>
      <c r="AC55" s="68"/>
      <c r="AD55" s="68"/>
      <c r="AE55" s="13">
        <f t="shared" si="2"/>
        <v>0</v>
      </c>
      <c r="AF55" s="24">
        <f t="shared" si="3"/>
        <v>0</v>
      </c>
    </row>
    <row r="56" spans="1:32" hidden="1">
      <c r="A56" s="13"/>
      <c r="B56" s="24"/>
      <c r="C56" s="24"/>
      <c r="D56" s="43"/>
      <c r="E56" s="43"/>
      <c r="F56" s="43"/>
      <c r="G56" s="43"/>
      <c r="H56" s="43"/>
      <c r="I56" s="43"/>
      <c r="J56" s="42"/>
      <c r="K56" s="42"/>
      <c r="L56" s="62"/>
      <c r="M56" s="62"/>
      <c r="N56" s="62"/>
      <c r="O56" s="62"/>
      <c r="P56" s="62"/>
      <c r="Q56" s="62"/>
      <c r="R56" s="49"/>
      <c r="S56" s="49"/>
      <c r="T56" s="49"/>
      <c r="U56" s="24"/>
      <c r="V56" s="85"/>
      <c r="W56" s="68"/>
      <c r="X56" s="68"/>
      <c r="Y56" s="68"/>
      <c r="Z56" s="68"/>
      <c r="AA56" s="68"/>
      <c r="AB56" s="68"/>
      <c r="AC56" s="68"/>
      <c r="AD56" s="68"/>
      <c r="AE56" s="13">
        <f t="shared" si="2"/>
        <v>0</v>
      </c>
      <c r="AF56" s="24">
        <f t="shared" si="3"/>
        <v>0</v>
      </c>
    </row>
    <row r="57" spans="1:32" hidden="1">
      <c r="A57" s="13"/>
      <c r="B57" s="24"/>
      <c r="C57" s="24"/>
      <c r="D57" s="43"/>
      <c r="E57" s="43"/>
      <c r="F57" s="43"/>
      <c r="G57" s="43"/>
      <c r="H57" s="43"/>
      <c r="I57" s="43"/>
      <c r="J57" s="42"/>
      <c r="K57" s="42"/>
      <c r="L57" s="62"/>
      <c r="M57" s="62"/>
      <c r="N57" s="62"/>
      <c r="O57" s="62"/>
      <c r="P57" s="62"/>
      <c r="Q57" s="62"/>
      <c r="R57" s="49"/>
      <c r="S57" s="49"/>
      <c r="T57" s="49"/>
      <c r="U57" s="24"/>
      <c r="V57" s="85"/>
      <c r="W57" s="68"/>
      <c r="X57" s="68"/>
      <c r="Y57" s="68"/>
      <c r="Z57" s="68"/>
      <c r="AA57" s="68"/>
      <c r="AB57" s="68"/>
      <c r="AC57" s="68"/>
      <c r="AD57" s="68"/>
      <c r="AE57" s="13">
        <f t="shared" si="2"/>
        <v>0</v>
      </c>
      <c r="AF57" s="24">
        <f t="shared" si="3"/>
        <v>0</v>
      </c>
    </row>
    <row r="58" spans="1:32" hidden="1">
      <c r="A58" s="13"/>
      <c r="B58" s="24"/>
      <c r="C58" s="24"/>
      <c r="D58" s="43"/>
      <c r="E58" s="43"/>
      <c r="F58" s="43"/>
      <c r="G58" s="43"/>
      <c r="H58" s="43"/>
      <c r="I58" s="43"/>
      <c r="J58" s="42"/>
      <c r="K58" s="42"/>
      <c r="L58" s="62"/>
      <c r="M58" s="62"/>
      <c r="N58" s="62"/>
      <c r="O58" s="62"/>
      <c r="P58" s="62"/>
      <c r="Q58" s="62"/>
      <c r="R58" s="49"/>
      <c r="S58" s="49"/>
      <c r="T58" s="49"/>
      <c r="U58" s="24"/>
      <c r="V58" s="85"/>
      <c r="W58" s="68"/>
      <c r="X58" s="68"/>
      <c r="Y58" s="68"/>
      <c r="Z58" s="68"/>
      <c r="AA58" s="68"/>
      <c r="AB58" s="68"/>
      <c r="AC58" s="68"/>
      <c r="AD58" s="68"/>
      <c r="AE58" s="13">
        <f t="shared" si="2"/>
        <v>0</v>
      </c>
      <c r="AF58" s="24">
        <f t="shared" si="3"/>
        <v>0</v>
      </c>
    </row>
    <row r="59" spans="1:32" hidden="1">
      <c r="A59" s="13"/>
      <c r="B59" s="24"/>
      <c r="C59" s="24"/>
      <c r="D59" s="43"/>
      <c r="E59" s="43"/>
      <c r="F59" s="43"/>
      <c r="G59" s="43"/>
      <c r="H59" s="43"/>
      <c r="I59" s="43"/>
      <c r="J59" s="42"/>
      <c r="K59" s="42"/>
      <c r="L59" s="62"/>
      <c r="M59" s="62"/>
      <c r="N59" s="62"/>
      <c r="O59" s="62"/>
      <c r="P59" s="62"/>
      <c r="Q59" s="62"/>
      <c r="R59" s="49"/>
      <c r="S59" s="49"/>
      <c r="T59" s="49"/>
      <c r="U59" s="24"/>
      <c r="V59" s="85"/>
      <c r="W59" s="68"/>
      <c r="X59" s="68"/>
      <c r="Y59" s="68"/>
      <c r="Z59" s="68"/>
      <c r="AA59" s="68"/>
      <c r="AB59" s="68"/>
      <c r="AC59" s="68"/>
      <c r="AD59" s="68"/>
      <c r="AE59" s="13">
        <f t="shared" si="2"/>
        <v>0</v>
      </c>
      <c r="AF59" s="24">
        <f t="shared" si="3"/>
        <v>0</v>
      </c>
    </row>
    <row r="60" spans="1:32" hidden="1">
      <c r="A60" s="13"/>
      <c r="B60" s="24"/>
      <c r="C60" s="24"/>
      <c r="D60" s="43"/>
      <c r="E60" s="43"/>
      <c r="F60" s="43"/>
      <c r="G60" s="43"/>
      <c r="H60" s="43"/>
      <c r="I60" s="43"/>
      <c r="J60" s="42"/>
      <c r="K60" s="42"/>
      <c r="L60" s="62"/>
      <c r="M60" s="62"/>
      <c r="N60" s="62"/>
      <c r="O60" s="62"/>
      <c r="P60" s="62"/>
      <c r="Q60" s="62"/>
      <c r="R60" s="49"/>
      <c r="S60" s="49"/>
      <c r="T60" s="49"/>
      <c r="U60" s="24"/>
      <c r="V60" s="85"/>
      <c r="W60" s="68"/>
      <c r="X60" s="68"/>
      <c r="Y60" s="68"/>
      <c r="Z60" s="68"/>
      <c r="AA60" s="68"/>
      <c r="AB60" s="68"/>
      <c r="AC60" s="68"/>
      <c r="AD60" s="68"/>
      <c r="AE60" s="13">
        <f t="shared" si="2"/>
        <v>0</v>
      </c>
      <c r="AF60" s="24">
        <f t="shared" si="3"/>
        <v>0</v>
      </c>
    </row>
    <row r="61" spans="1:32" hidden="1">
      <c r="A61" s="13"/>
      <c r="B61" s="24"/>
      <c r="C61" s="24"/>
      <c r="D61" s="43"/>
      <c r="E61" s="43"/>
      <c r="F61" s="43"/>
      <c r="G61" s="43"/>
      <c r="H61" s="43"/>
      <c r="I61" s="43"/>
      <c r="J61" s="42"/>
      <c r="K61" s="42"/>
      <c r="L61" s="62"/>
      <c r="M61" s="62"/>
      <c r="N61" s="62"/>
      <c r="O61" s="62"/>
      <c r="P61" s="62"/>
      <c r="Q61" s="62"/>
      <c r="R61" s="49"/>
      <c r="S61" s="49"/>
      <c r="T61" s="49"/>
      <c r="U61" s="24"/>
      <c r="V61" s="85"/>
      <c r="W61" s="68"/>
      <c r="X61" s="68"/>
      <c r="Y61" s="68"/>
      <c r="Z61" s="68"/>
      <c r="AA61" s="68"/>
      <c r="AB61" s="68"/>
      <c r="AC61" s="68"/>
      <c r="AD61" s="68"/>
      <c r="AE61" s="13">
        <f t="shared" si="2"/>
        <v>0</v>
      </c>
      <c r="AF61" s="24">
        <f t="shared" si="3"/>
        <v>0</v>
      </c>
    </row>
    <row r="62" spans="1:32" hidden="1">
      <c r="A62" s="13"/>
      <c r="B62" s="24"/>
      <c r="C62" s="24"/>
      <c r="D62" s="43"/>
      <c r="E62" s="43"/>
      <c r="F62" s="43"/>
      <c r="G62" s="43"/>
      <c r="H62" s="43"/>
      <c r="I62" s="43"/>
      <c r="J62" s="42"/>
      <c r="K62" s="42"/>
      <c r="L62" s="62"/>
      <c r="M62" s="62"/>
      <c r="N62" s="62"/>
      <c r="O62" s="62"/>
      <c r="P62" s="62"/>
      <c r="Q62" s="62"/>
      <c r="R62" s="49"/>
      <c r="S62" s="49"/>
      <c r="T62" s="49"/>
      <c r="U62" s="24"/>
      <c r="V62" s="85"/>
      <c r="W62" s="68"/>
      <c r="X62" s="68"/>
      <c r="Y62" s="68"/>
      <c r="Z62" s="68"/>
      <c r="AA62" s="68"/>
      <c r="AB62" s="68"/>
      <c r="AC62" s="68"/>
      <c r="AD62" s="68"/>
      <c r="AE62" s="13">
        <f t="shared" si="2"/>
        <v>0</v>
      </c>
      <c r="AF62" s="24">
        <f t="shared" si="3"/>
        <v>0</v>
      </c>
    </row>
    <row r="63" spans="1:32" hidden="1">
      <c r="A63" s="13"/>
      <c r="B63" s="24"/>
      <c r="C63" s="24"/>
      <c r="D63" s="43"/>
      <c r="E63" s="43"/>
      <c r="F63" s="43"/>
      <c r="G63" s="43"/>
      <c r="H63" s="43"/>
      <c r="I63" s="43"/>
      <c r="J63" s="42"/>
      <c r="K63" s="42"/>
      <c r="L63" s="62"/>
      <c r="M63" s="62"/>
      <c r="N63" s="62"/>
      <c r="O63" s="62"/>
      <c r="P63" s="62"/>
      <c r="Q63" s="62"/>
      <c r="R63" s="49"/>
      <c r="S63" s="49"/>
      <c r="T63" s="49"/>
      <c r="U63" s="24"/>
      <c r="V63" s="85"/>
      <c r="W63" s="68"/>
      <c r="X63" s="68"/>
      <c r="Y63" s="68"/>
      <c r="Z63" s="68"/>
      <c r="AA63" s="68"/>
      <c r="AB63" s="68"/>
      <c r="AC63" s="68"/>
      <c r="AD63" s="68"/>
      <c r="AE63" s="13">
        <f t="shared" si="2"/>
        <v>0</v>
      </c>
      <c r="AF63" s="24">
        <f t="shared" si="3"/>
        <v>0</v>
      </c>
    </row>
    <row r="64" spans="1:32" hidden="1">
      <c r="A64" s="13"/>
      <c r="B64" s="24"/>
      <c r="C64" s="24"/>
      <c r="D64" s="43"/>
      <c r="E64" s="43"/>
      <c r="F64" s="43"/>
      <c r="G64" s="43"/>
      <c r="H64" s="43"/>
      <c r="I64" s="43"/>
      <c r="J64" s="42"/>
      <c r="K64" s="42"/>
      <c r="L64" s="62"/>
      <c r="M64" s="62"/>
      <c r="N64" s="62"/>
      <c r="O64" s="62"/>
      <c r="P64" s="62"/>
      <c r="Q64" s="62"/>
      <c r="R64" s="49"/>
      <c r="S64" s="49"/>
      <c r="T64" s="49"/>
      <c r="U64" s="24"/>
      <c r="V64" s="85"/>
      <c r="W64" s="68"/>
      <c r="X64" s="68"/>
      <c r="Y64" s="68"/>
      <c r="Z64" s="68"/>
      <c r="AA64" s="68"/>
      <c r="AB64" s="68"/>
      <c r="AC64" s="68"/>
      <c r="AD64" s="68"/>
      <c r="AE64" s="13">
        <f t="shared" si="2"/>
        <v>0</v>
      </c>
      <c r="AF64" s="24">
        <f t="shared" si="3"/>
        <v>0</v>
      </c>
    </row>
    <row r="65" spans="1:32" hidden="1">
      <c r="A65" s="13"/>
      <c r="B65" s="24"/>
      <c r="C65" s="24"/>
      <c r="D65" s="43"/>
      <c r="E65" s="43"/>
      <c r="F65" s="43"/>
      <c r="G65" s="43"/>
      <c r="H65" s="43"/>
      <c r="I65" s="43"/>
      <c r="J65" s="42"/>
      <c r="K65" s="42"/>
      <c r="L65" s="62"/>
      <c r="M65" s="62"/>
      <c r="N65" s="62"/>
      <c r="O65" s="62"/>
      <c r="P65" s="62"/>
      <c r="Q65" s="62"/>
      <c r="R65" s="49"/>
      <c r="S65" s="49"/>
      <c r="T65" s="49"/>
      <c r="U65" s="24"/>
      <c r="V65" s="85"/>
      <c r="W65" s="68"/>
      <c r="X65" s="68"/>
      <c r="Y65" s="68"/>
      <c r="Z65" s="68"/>
      <c r="AA65" s="68"/>
      <c r="AB65" s="68"/>
      <c r="AC65" s="68"/>
      <c r="AD65" s="68"/>
      <c r="AE65" s="13">
        <f t="shared" si="2"/>
        <v>0</v>
      </c>
      <c r="AF65" s="24">
        <f t="shared" si="3"/>
        <v>0</v>
      </c>
    </row>
    <row r="66" spans="1:32" hidden="1">
      <c r="A66" s="13"/>
      <c r="B66" s="24"/>
      <c r="C66" s="24"/>
      <c r="D66" s="43"/>
      <c r="E66" s="43"/>
      <c r="F66" s="43"/>
      <c r="G66" s="43"/>
      <c r="H66" s="43"/>
      <c r="I66" s="43"/>
      <c r="J66" s="42"/>
      <c r="K66" s="42"/>
      <c r="L66" s="62"/>
      <c r="M66" s="62"/>
      <c r="N66" s="62"/>
      <c r="O66" s="62"/>
      <c r="P66" s="62"/>
      <c r="Q66" s="62"/>
      <c r="R66" s="49"/>
      <c r="S66" s="49"/>
      <c r="T66" s="49"/>
      <c r="U66" s="24"/>
      <c r="V66" s="85"/>
      <c r="W66" s="68"/>
      <c r="X66" s="68"/>
      <c r="Y66" s="68"/>
      <c r="Z66" s="68"/>
      <c r="AA66" s="68"/>
      <c r="AB66" s="68"/>
      <c r="AC66" s="68"/>
      <c r="AD66" s="68"/>
      <c r="AE66" s="13">
        <f t="shared" si="2"/>
        <v>0</v>
      </c>
      <c r="AF66" s="24">
        <f t="shared" si="3"/>
        <v>0</v>
      </c>
    </row>
    <row r="67" spans="1:32" hidden="1">
      <c r="A67" s="13"/>
      <c r="B67" s="24"/>
      <c r="C67" s="24"/>
      <c r="D67" s="43"/>
      <c r="E67" s="43"/>
      <c r="F67" s="43"/>
      <c r="G67" s="43"/>
      <c r="H67" s="43"/>
      <c r="I67" s="43"/>
      <c r="J67" s="42"/>
      <c r="K67" s="42"/>
      <c r="L67" s="62"/>
      <c r="M67" s="62"/>
      <c r="N67" s="62"/>
      <c r="O67" s="62"/>
      <c r="P67" s="62"/>
      <c r="Q67" s="62"/>
      <c r="R67" s="49"/>
      <c r="S67" s="49"/>
      <c r="T67" s="49"/>
      <c r="U67" s="24"/>
      <c r="V67" s="85"/>
      <c r="W67" s="68"/>
      <c r="X67" s="68"/>
      <c r="Y67" s="68"/>
      <c r="Z67" s="68"/>
      <c r="AA67" s="68"/>
      <c r="AB67" s="68"/>
      <c r="AC67" s="68"/>
      <c r="AD67" s="68"/>
      <c r="AE67" s="13">
        <f t="shared" si="2"/>
        <v>0</v>
      </c>
      <c r="AF67" s="24">
        <f t="shared" si="3"/>
        <v>0</v>
      </c>
    </row>
    <row r="68" spans="1:32" hidden="1">
      <c r="A68" s="13"/>
      <c r="B68" s="24"/>
      <c r="C68" s="24"/>
      <c r="D68" s="43"/>
      <c r="E68" s="43"/>
      <c r="F68" s="43"/>
      <c r="G68" s="43"/>
      <c r="H68" s="43"/>
      <c r="I68" s="43"/>
      <c r="J68" s="42"/>
      <c r="K68" s="42"/>
      <c r="L68" s="62"/>
      <c r="M68" s="62"/>
      <c r="N68" s="62"/>
      <c r="O68" s="62"/>
      <c r="P68" s="62"/>
      <c r="Q68" s="62"/>
      <c r="R68" s="49"/>
      <c r="S68" s="49"/>
      <c r="T68" s="49"/>
      <c r="U68" s="24"/>
      <c r="V68" s="85"/>
      <c r="W68" s="68"/>
      <c r="X68" s="68"/>
      <c r="Y68" s="68"/>
      <c r="Z68" s="68"/>
      <c r="AA68" s="68"/>
      <c r="AB68" s="68"/>
      <c r="AC68" s="68"/>
      <c r="AD68" s="68"/>
      <c r="AE68" s="13">
        <f t="shared" si="2"/>
        <v>0</v>
      </c>
      <c r="AF68" s="24">
        <f t="shared" si="3"/>
        <v>0</v>
      </c>
    </row>
    <row r="69" spans="1:32" hidden="1">
      <c r="A69" s="13"/>
      <c r="B69" s="24"/>
      <c r="C69" s="24"/>
      <c r="D69" s="43"/>
      <c r="E69" s="43"/>
      <c r="F69" s="43"/>
      <c r="G69" s="43"/>
      <c r="H69" s="43"/>
      <c r="I69" s="43"/>
      <c r="J69" s="42"/>
      <c r="K69" s="42"/>
      <c r="L69" s="62"/>
      <c r="M69" s="62"/>
      <c r="N69" s="62"/>
      <c r="O69" s="62"/>
      <c r="P69" s="62"/>
      <c r="Q69" s="62"/>
      <c r="R69" s="49"/>
      <c r="S69" s="49"/>
      <c r="T69" s="49"/>
      <c r="U69" s="24"/>
      <c r="V69" s="85"/>
      <c r="W69" s="68"/>
      <c r="X69" s="68"/>
      <c r="Y69" s="68"/>
      <c r="Z69" s="68"/>
      <c r="AA69" s="68"/>
      <c r="AB69" s="68"/>
      <c r="AC69" s="68"/>
      <c r="AD69" s="68"/>
      <c r="AE69" s="13">
        <f t="shared" si="2"/>
        <v>0</v>
      </c>
      <c r="AF69" s="24">
        <f t="shared" si="3"/>
        <v>0</v>
      </c>
    </row>
    <row r="70" spans="1:32" hidden="1">
      <c r="A70" s="13"/>
      <c r="B70" s="24"/>
      <c r="C70" s="24"/>
      <c r="D70" s="43"/>
      <c r="E70" s="43"/>
      <c r="F70" s="43"/>
      <c r="G70" s="43"/>
      <c r="H70" s="43"/>
      <c r="I70" s="43"/>
      <c r="J70" s="42"/>
      <c r="K70" s="42"/>
      <c r="L70" s="62"/>
      <c r="M70" s="62"/>
      <c r="N70" s="62"/>
      <c r="O70" s="62"/>
      <c r="P70" s="62"/>
      <c r="Q70" s="62"/>
      <c r="R70" s="49"/>
      <c r="S70" s="49"/>
      <c r="T70" s="49"/>
      <c r="U70" s="24"/>
      <c r="V70" s="85"/>
      <c r="W70" s="68"/>
      <c r="X70" s="68"/>
      <c r="Y70" s="68"/>
      <c r="Z70" s="68"/>
      <c r="AA70" s="68"/>
      <c r="AB70" s="68"/>
      <c r="AC70" s="68"/>
      <c r="AD70" s="68"/>
      <c r="AE70" s="13">
        <f t="shared" ref="AE70:AE76" si="4">A70</f>
        <v>0</v>
      </c>
      <c r="AF70" s="24">
        <f t="shared" ref="AF70:AF76" si="5">B70</f>
        <v>0</v>
      </c>
    </row>
    <row r="71" spans="1:32" hidden="1">
      <c r="A71" s="13"/>
      <c r="B71" s="24"/>
      <c r="C71" s="24"/>
      <c r="D71" s="43"/>
      <c r="E71" s="43"/>
      <c r="F71" s="43"/>
      <c r="G71" s="43"/>
      <c r="H71" s="43"/>
      <c r="I71" s="43"/>
      <c r="J71" s="42"/>
      <c r="K71" s="42"/>
      <c r="L71" s="62"/>
      <c r="M71" s="62"/>
      <c r="N71" s="62"/>
      <c r="O71" s="62"/>
      <c r="P71" s="62"/>
      <c r="Q71" s="62"/>
      <c r="R71" s="49"/>
      <c r="S71" s="49"/>
      <c r="T71" s="49"/>
      <c r="U71" s="24"/>
      <c r="V71" s="85"/>
      <c r="W71" s="68"/>
      <c r="X71" s="68"/>
      <c r="Y71" s="68"/>
      <c r="Z71" s="68"/>
      <c r="AA71" s="68"/>
      <c r="AB71" s="68"/>
      <c r="AC71" s="68"/>
      <c r="AD71" s="68"/>
      <c r="AE71" s="13">
        <f t="shared" si="4"/>
        <v>0</v>
      </c>
      <c r="AF71" s="24">
        <f t="shared" si="5"/>
        <v>0</v>
      </c>
    </row>
    <row r="72" spans="1:32" hidden="1">
      <c r="A72" s="13"/>
      <c r="B72" s="24"/>
      <c r="C72" s="24"/>
      <c r="D72" s="43"/>
      <c r="E72" s="43"/>
      <c r="F72" s="43"/>
      <c r="G72" s="43"/>
      <c r="H72" s="43"/>
      <c r="I72" s="43"/>
      <c r="J72" s="42"/>
      <c r="K72" s="42"/>
      <c r="L72" s="62"/>
      <c r="M72" s="62"/>
      <c r="N72" s="62"/>
      <c r="O72" s="62"/>
      <c r="P72" s="62"/>
      <c r="Q72" s="62"/>
      <c r="R72" s="49"/>
      <c r="S72" s="49"/>
      <c r="T72" s="49"/>
      <c r="U72" s="24"/>
      <c r="V72" s="85"/>
      <c r="W72" s="68"/>
      <c r="X72" s="68"/>
      <c r="Y72" s="68"/>
      <c r="Z72" s="68"/>
      <c r="AA72" s="68"/>
      <c r="AB72" s="68"/>
      <c r="AC72" s="68"/>
      <c r="AD72" s="68"/>
      <c r="AE72" s="13">
        <f t="shared" si="4"/>
        <v>0</v>
      </c>
      <c r="AF72" s="24">
        <f t="shared" si="5"/>
        <v>0</v>
      </c>
    </row>
    <row r="73" spans="1:32" hidden="1">
      <c r="A73" s="13"/>
      <c r="B73" s="24"/>
      <c r="C73" s="24"/>
      <c r="D73" s="43"/>
      <c r="E73" s="43"/>
      <c r="F73" s="43"/>
      <c r="G73" s="43"/>
      <c r="H73" s="43"/>
      <c r="I73" s="43"/>
      <c r="J73" s="42"/>
      <c r="K73" s="42"/>
      <c r="L73" s="62"/>
      <c r="M73" s="62"/>
      <c r="N73" s="62"/>
      <c r="O73" s="62"/>
      <c r="P73" s="62"/>
      <c r="Q73" s="62"/>
      <c r="R73" s="49"/>
      <c r="S73" s="49"/>
      <c r="T73" s="49"/>
      <c r="U73" s="24"/>
      <c r="V73" s="85"/>
      <c r="W73" s="68"/>
      <c r="X73" s="68"/>
      <c r="Y73" s="68"/>
      <c r="Z73" s="68"/>
      <c r="AA73" s="68"/>
      <c r="AB73" s="68"/>
      <c r="AC73" s="68"/>
      <c r="AD73" s="68"/>
      <c r="AE73" s="13">
        <f t="shared" si="4"/>
        <v>0</v>
      </c>
      <c r="AF73" s="24">
        <f t="shared" si="5"/>
        <v>0</v>
      </c>
    </row>
    <row r="74" spans="1:32" hidden="1">
      <c r="A74" s="13"/>
      <c r="B74" s="24"/>
      <c r="C74" s="24"/>
      <c r="D74" s="43"/>
      <c r="E74" s="43"/>
      <c r="F74" s="43"/>
      <c r="G74" s="43"/>
      <c r="H74" s="43"/>
      <c r="I74" s="43"/>
      <c r="J74" s="42"/>
      <c r="K74" s="42"/>
      <c r="L74" s="62"/>
      <c r="M74" s="62"/>
      <c r="N74" s="62"/>
      <c r="O74" s="62"/>
      <c r="P74" s="62"/>
      <c r="Q74" s="62"/>
      <c r="R74" s="49"/>
      <c r="S74" s="49"/>
      <c r="T74" s="49"/>
      <c r="U74" s="24"/>
      <c r="V74" s="85"/>
      <c r="W74" s="68"/>
      <c r="X74" s="68"/>
      <c r="Y74" s="68"/>
      <c r="Z74" s="68"/>
      <c r="AA74" s="68"/>
      <c r="AB74" s="68"/>
      <c r="AC74" s="68"/>
      <c r="AD74" s="68"/>
      <c r="AE74" s="13">
        <f t="shared" si="4"/>
        <v>0</v>
      </c>
      <c r="AF74" s="24">
        <f t="shared" si="5"/>
        <v>0</v>
      </c>
    </row>
    <row r="75" spans="1:32" hidden="1">
      <c r="A75" s="13"/>
      <c r="B75" s="24"/>
      <c r="C75" s="24"/>
      <c r="D75" s="43"/>
      <c r="E75" s="43"/>
      <c r="F75" s="43"/>
      <c r="G75" s="43"/>
      <c r="H75" s="43"/>
      <c r="I75" s="43"/>
      <c r="J75" s="42"/>
      <c r="K75" s="42"/>
      <c r="L75" s="62"/>
      <c r="M75" s="62"/>
      <c r="N75" s="62"/>
      <c r="O75" s="62"/>
      <c r="P75" s="62"/>
      <c r="Q75" s="62"/>
      <c r="R75" s="49"/>
      <c r="S75" s="49"/>
      <c r="T75" s="49"/>
      <c r="U75" s="24"/>
      <c r="V75" s="85"/>
      <c r="W75" s="68"/>
      <c r="X75" s="68"/>
      <c r="Y75" s="68"/>
      <c r="Z75" s="68"/>
      <c r="AA75" s="68"/>
      <c r="AB75" s="68"/>
      <c r="AC75" s="68"/>
      <c r="AD75" s="68"/>
      <c r="AE75" s="13">
        <f t="shared" si="4"/>
        <v>0</v>
      </c>
      <c r="AF75" s="24">
        <f t="shared" si="5"/>
        <v>0</v>
      </c>
    </row>
    <row r="76" spans="1:32" hidden="1">
      <c r="A76" s="13"/>
      <c r="B76" s="24"/>
      <c r="C76" s="24"/>
      <c r="D76" s="43"/>
      <c r="E76" s="43"/>
      <c r="F76" s="43"/>
      <c r="G76" s="43"/>
      <c r="H76" s="43"/>
      <c r="I76" s="43"/>
      <c r="J76" s="42"/>
      <c r="K76" s="42"/>
      <c r="L76" s="62"/>
      <c r="M76" s="62"/>
      <c r="N76" s="62"/>
      <c r="O76" s="62"/>
      <c r="P76" s="62"/>
      <c r="Q76" s="62"/>
      <c r="R76" s="49"/>
      <c r="S76" s="49"/>
      <c r="T76" s="49"/>
      <c r="U76" s="24"/>
      <c r="V76" s="85"/>
      <c r="W76" s="68"/>
      <c r="X76" s="68"/>
      <c r="Y76" s="68"/>
      <c r="Z76" s="68"/>
      <c r="AA76" s="68"/>
      <c r="AB76" s="68"/>
      <c r="AC76" s="68"/>
      <c r="AD76" s="68"/>
      <c r="AE76" s="13">
        <f t="shared" si="4"/>
        <v>0</v>
      </c>
      <c r="AF76" s="24">
        <f t="shared" si="5"/>
        <v>0</v>
      </c>
    </row>
    <row r="77" spans="1:32" ht="16.2" thickBot="1">
      <c r="A77" s="29"/>
      <c r="B77" s="28" t="s">
        <v>47</v>
      </c>
      <c r="C77" s="29"/>
      <c r="D77" s="99">
        <f>COUNTA(D6:D76)</f>
        <v>0</v>
      </c>
      <c r="E77" s="99"/>
      <c r="F77" s="99"/>
      <c r="G77" s="99"/>
      <c r="H77" s="99"/>
      <c r="I77" s="99"/>
      <c r="J77" s="93">
        <f t="shared" ref="J77:P77" si="6">SUM(J6:J76)</f>
        <v>0</v>
      </c>
      <c r="K77" s="93">
        <f t="shared" si="6"/>
        <v>0</v>
      </c>
      <c r="L77" s="93">
        <f t="shared" si="6"/>
        <v>0</v>
      </c>
      <c r="M77" s="93">
        <f t="shared" si="6"/>
        <v>0</v>
      </c>
      <c r="N77" s="93">
        <f t="shared" si="6"/>
        <v>0</v>
      </c>
      <c r="O77" s="93">
        <f t="shared" si="6"/>
        <v>0</v>
      </c>
      <c r="P77" s="93">
        <f t="shared" si="6"/>
        <v>0</v>
      </c>
      <c r="Q77" s="99">
        <f>SUM(E77:P77)</f>
        <v>0</v>
      </c>
      <c r="R77" s="99" t="s">
        <v>102</v>
      </c>
      <c r="S77" s="92" t="s">
        <v>102</v>
      </c>
      <c r="T77" s="92"/>
      <c r="U77" s="93"/>
      <c r="V77" s="94" t="s">
        <v>109</v>
      </c>
      <c r="W77" s="95">
        <f t="shared" ref="W77:AD77" si="7">SUM(W6:W76)</f>
        <v>0</v>
      </c>
      <c r="X77" s="95">
        <f t="shared" si="7"/>
        <v>0</v>
      </c>
      <c r="Y77" s="95">
        <f t="shared" si="7"/>
        <v>0</v>
      </c>
      <c r="Z77" s="95">
        <f t="shared" si="7"/>
        <v>0</v>
      </c>
      <c r="AA77" s="95">
        <f t="shared" si="7"/>
        <v>0</v>
      </c>
      <c r="AB77" s="95">
        <f t="shared" si="7"/>
        <v>0</v>
      </c>
      <c r="AC77" s="95">
        <f t="shared" si="7"/>
        <v>0</v>
      </c>
      <c r="AD77" s="95">
        <f t="shared" si="7"/>
        <v>0</v>
      </c>
      <c r="AE77" s="147"/>
      <c r="AF77" s="147"/>
    </row>
    <row r="78" spans="1:32" ht="13.8" thickTop="1">
      <c r="C78" s="22"/>
      <c r="D78" s="22"/>
      <c r="E78" s="22"/>
      <c r="F78" s="22"/>
      <c r="G78" s="22"/>
      <c r="H78" s="22"/>
      <c r="I78" s="22"/>
      <c r="J78" s="34"/>
      <c r="K78" s="34"/>
      <c r="L78" s="34"/>
      <c r="M78" s="34"/>
      <c r="N78" s="34"/>
      <c r="O78" s="34"/>
      <c r="P78" s="34"/>
      <c r="Q78" s="34"/>
      <c r="R78" s="22"/>
      <c r="S78" s="22"/>
      <c r="T78" s="22"/>
      <c r="U78" s="22"/>
      <c r="V78" s="22"/>
    </row>
    <row r="79" spans="1:32" ht="15.6">
      <c r="A79" s="150" t="s">
        <v>100</v>
      </c>
      <c r="B79" s="150"/>
      <c r="C79" s="30" t="s">
        <v>117</v>
      </c>
      <c r="D79" s="22"/>
      <c r="E79" s="22"/>
      <c r="F79" s="22"/>
      <c r="G79" s="22"/>
      <c r="H79" s="22"/>
      <c r="I79" s="22"/>
      <c r="J79" s="34"/>
      <c r="K79" s="34"/>
      <c r="L79" s="34"/>
      <c r="M79" s="34"/>
      <c r="N79" s="34"/>
      <c r="O79" s="34"/>
      <c r="P79" s="34"/>
      <c r="Q79" s="34"/>
      <c r="R79" s="22"/>
      <c r="S79" s="22"/>
      <c r="T79" s="22"/>
      <c r="U79" s="22"/>
      <c r="V79" s="22"/>
      <c r="W79" s="151" t="s">
        <v>96</v>
      </c>
      <c r="X79" s="151"/>
      <c r="Y79" s="151"/>
      <c r="Z79" s="151"/>
      <c r="AA79" s="151"/>
      <c r="AB79" s="151"/>
      <c r="AC79" s="151"/>
      <c r="AD79" s="151"/>
      <c r="AE79" s="150" t="s">
        <v>100</v>
      </c>
      <c r="AF79" s="150"/>
    </row>
    <row r="80" spans="1:32" s="8" customFormat="1" ht="26.4" customHeight="1">
      <c r="A80" s="69" t="s">
        <v>35</v>
      </c>
      <c r="B80" s="69" t="s">
        <v>36</v>
      </c>
      <c r="C80" s="70" t="s">
        <v>44</v>
      </c>
      <c r="D80" s="69" t="s">
        <v>115</v>
      </c>
      <c r="E80" s="105"/>
      <c r="F80" s="105"/>
      <c r="G80" s="105"/>
      <c r="H80" s="105"/>
      <c r="I80" s="105"/>
      <c r="J80" s="143" t="s">
        <v>90</v>
      </c>
      <c r="K80" s="143"/>
      <c r="L80" s="143"/>
      <c r="M80" s="143" t="s">
        <v>91</v>
      </c>
      <c r="N80" s="143"/>
      <c r="O80" s="143"/>
      <c r="P80" s="144" t="s">
        <v>103</v>
      </c>
      <c r="Q80" s="144"/>
      <c r="R80" s="144"/>
      <c r="S80" s="75" t="s">
        <v>52</v>
      </c>
      <c r="T80" s="89" t="s">
        <v>113</v>
      </c>
      <c r="U80" s="69" t="s">
        <v>114</v>
      </c>
      <c r="V80" s="76" t="s">
        <v>97</v>
      </c>
      <c r="W80" s="88" t="s">
        <v>4</v>
      </c>
      <c r="X80" s="88" t="s">
        <v>5</v>
      </c>
      <c r="Y80" s="88" t="s">
        <v>6</v>
      </c>
      <c r="Z80" s="88" t="s">
        <v>7</v>
      </c>
      <c r="AA80" s="88" t="s">
        <v>8</v>
      </c>
      <c r="AB80" s="88" t="s">
        <v>9</v>
      </c>
      <c r="AC80" s="88" t="s">
        <v>12</v>
      </c>
      <c r="AD80" s="88" t="s">
        <v>13</v>
      </c>
      <c r="AE80" s="69" t="s">
        <v>35</v>
      </c>
      <c r="AF80" s="69" t="s">
        <v>36</v>
      </c>
    </row>
    <row r="81" spans="1:32">
      <c r="A81" s="13"/>
      <c r="B81" s="24"/>
      <c r="C81" s="24"/>
      <c r="D81" s="43"/>
      <c r="E81" s="43"/>
      <c r="F81" s="43"/>
      <c r="G81" s="43"/>
      <c r="H81" s="43"/>
      <c r="I81" s="43"/>
      <c r="J81" s="139"/>
      <c r="K81" s="139"/>
      <c r="L81" s="139"/>
      <c r="M81" s="139"/>
      <c r="N81" s="139"/>
      <c r="O81" s="139"/>
      <c r="P81" s="139"/>
      <c r="Q81" s="139"/>
      <c r="R81" s="139"/>
      <c r="S81" s="90"/>
      <c r="T81" s="90"/>
      <c r="U81" s="90"/>
      <c r="V81" s="85"/>
      <c r="W81" s="68"/>
      <c r="X81" s="68"/>
      <c r="Y81" s="68"/>
      <c r="Z81" s="68"/>
      <c r="AA81" s="68"/>
      <c r="AB81" s="68"/>
      <c r="AC81" s="68"/>
      <c r="AD81" s="68"/>
      <c r="AE81" s="13">
        <f t="shared" ref="AE81:AE92" si="8">A81</f>
        <v>0</v>
      </c>
      <c r="AF81" s="24">
        <f t="shared" ref="AF81:AF92" si="9">B81</f>
        <v>0</v>
      </c>
    </row>
    <row r="82" spans="1:32">
      <c r="A82" s="13"/>
      <c r="B82" s="24"/>
      <c r="C82" s="24"/>
      <c r="D82" s="43"/>
      <c r="E82" s="43"/>
      <c r="F82" s="43"/>
      <c r="G82" s="43"/>
      <c r="H82" s="43"/>
      <c r="I82" s="43"/>
      <c r="J82" s="139"/>
      <c r="K82" s="139"/>
      <c r="L82" s="139"/>
      <c r="M82" s="139"/>
      <c r="N82" s="139"/>
      <c r="O82" s="139"/>
      <c r="P82" s="139"/>
      <c r="Q82" s="139"/>
      <c r="R82" s="139"/>
      <c r="S82" s="90"/>
      <c r="T82" s="90"/>
      <c r="U82" s="90"/>
      <c r="V82" s="85"/>
      <c r="W82" s="68"/>
      <c r="X82" s="68"/>
      <c r="Y82" s="68"/>
      <c r="Z82" s="68"/>
      <c r="AA82" s="68"/>
      <c r="AB82" s="68"/>
      <c r="AC82" s="68"/>
      <c r="AD82" s="68"/>
      <c r="AE82" s="13">
        <f t="shared" si="8"/>
        <v>0</v>
      </c>
      <c r="AF82" s="24">
        <f t="shared" si="9"/>
        <v>0</v>
      </c>
    </row>
    <row r="83" spans="1:32">
      <c r="A83" s="13"/>
      <c r="B83" s="24"/>
      <c r="C83" s="24"/>
      <c r="D83" s="43"/>
      <c r="E83" s="43"/>
      <c r="F83" s="43"/>
      <c r="G83" s="43"/>
      <c r="H83" s="43"/>
      <c r="I83" s="43"/>
      <c r="J83" s="139"/>
      <c r="K83" s="139"/>
      <c r="L83" s="139"/>
      <c r="M83" s="139"/>
      <c r="N83" s="139"/>
      <c r="O83" s="139"/>
      <c r="P83" s="139"/>
      <c r="Q83" s="139"/>
      <c r="R83" s="139"/>
      <c r="S83" s="90"/>
      <c r="T83" s="90"/>
      <c r="U83" s="90"/>
      <c r="V83" s="85"/>
      <c r="W83" s="68"/>
      <c r="X83" s="68"/>
      <c r="Y83" s="68"/>
      <c r="Z83" s="68"/>
      <c r="AA83" s="68"/>
      <c r="AB83" s="68"/>
      <c r="AC83" s="68"/>
      <c r="AD83" s="68"/>
      <c r="AE83" s="13">
        <f t="shared" si="8"/>
        <v>0</v>
      </c>
      <c r="AF83" s="24">
        <f t="shared" si="9"/>
        <v>0</v>
      </c>
    </row>
    <row r="84" spans="1:32">
      <c r="A84" s="13"/>
      <c r="B84" s="24"/>
      <c r="C84" s="24"/>
      <c r="D84" s="43"/>
      <c r="E84" s="43"/>
      <c r="F84" s="43"/>
      <c r="G84" s="43"/>
      <c r="H84" s="43"/>
      <c r="I84" s="43"/>
      <c r="J84" s="139"/>
      <c r="K84" s="139"/>
      <c r="L84" s="139"/>
      <c r="M84" s="139"/>
      <c r="N84" s="139"/>
      <c r="O84" s="139"/>
      <c r="P84" s="139"/>
      <c r="Q84" s="139"/>
      <c r="R84" s="139"/>
      <c r="S84" s="90"/>
      <c r="T84" s="90"/>
      <c r="U84" s="90"/>
      <c r="V84" s="85"/>
      <c r="W84" s="68"/>
      <c r="X84" s="68"/>
      <c r="Y84" s="68"/>
      <c r="Z84" s="68"/>
      <c r="AA84" s="68"/>
      <c r="AB84" s="68"/>
      <c r="AC84" s="68"/>
      <c r="AD84" s="68"/>
      <c r="AE84" s="13">
        <f t="shared" si="8"/>
        <v>0</v>
      </c>
      <c r="AF84" s="24">
        <f t="shared" si="9"/>
        <v>0</v>
      </c>
    </row>
    <row r="85" spans="1:32">
      <c r="A85" s="13"/>
      <c r="B85" s="24"/>
      <c r="C85" s="24"/>
      <c r="D85" s="43"/>
      <c r="E85" s="43"/>
      <c r="F85" s="43"/>
      <c r="G85" s="43"/>
      <c r="H85" s="43"/>
      <c r="I85" s="43"/>
      <c r="J85" s="139"/>
      <c r="K85" s="139"/>
      <c r="L85" s="139"/>
      <c r="M85" s="139"/>
      <c r="N85" s="139"/>
      <c r="O85" s="139"/>
      <c r="P85" s="139"/>
      <c r="Q85" s="139"/>
      <c r="R85" s="139"/>
      <c r="S85" s="90"/>
      <c r="T85" s="90"/>
      <c r="U85" s="90"/>
      <c r="V85" s="85"/>
      <c r="W85" s="68"/>
      <c r="X85" s="68"/>
      <c r="Y85" s="68"/>
      <c r="Z85" s="68"/>
      <c r="AA85" s="68"/>
      <c r="AB85" s="68"/>
      <c r="AC85" s="68"/>
      <c r="AD85" s="68"/>
      <c r="AE85" s="13">
        <f t="shared" si="8"/>
        <v>0</v>
      </c>
      <c r="AF85" s="24">
        <f t="shared" si="9"/>
        <v>0</v>
      </c>
    </row>
    <row r="86" spans="1:32" hidden="1">
      <c r="A86" s="13"/>
      <c r="B86" s="24"/>
      <c r="C86" s="24"/>
      <c r="D86" s="43"/>
      <c r="E86" s="43"/>
      <c r="F86" s="43"/>
      <c r="G86" s="43"/>
      <c r="H86" s="43"/>
      <c r="I86" s="43"/>
      <c r="J86" s="139"/>
      <c r="K86" s="139"/>
      <c r="L86" s="139"/>
      <c r="M86" s="139"/>
      <c r="N86" s="139"/>
      <c r="O86" s="139"/>
      <c r="P86" s="139"/>
      <c r="Q86" s="139"/>
      <c r="R86" s="139"/>
      <c r="S86" s="137"/>
      <c r="T86" s="137"/>
      <c r="U86" s="137"/>
      <c r="V86" s="85"/>
      <c r="W86" s="68"/>
      <c r="X86" s="68"/>
      <c r="Y86" s="68"/>
      <c r="Z86" s="68"/>
      <c r="AA86" s="68"/>
      <c r="AB86" s="68"/>
      <c r="AC86" s="68"/>
      <c r="AD86" s="68"/>
      <c r="AE86" s="13">
        <f t="shared" si="8"/>
        <v>0</v>
      </c>
      <c r="AF86" s="24">
        <f t="shared" si="9"/>
        <v>0</v>
      </c>
    </row>
    <row r="87" spans="1:32" hidden="1">
      <c r="A87" s="13"/>
      <c r="B87" s="24"/>
      <c r="C87" s="24"/>
      <c r="D87" s="43"/>
      <c r="E87" s="43"/>
      <c r="F87" s="43"/>
      <c r="G87" s="43"/>
      <c r="H87" s="43"/>
      <c r="I87" s="43"/>
      <c r="J87" s="139"/>
      <c r="K87" s="139"/>
      <c r="L87" s="139"/>
      <c r="M87" s="139"/>
      <c r="N87" s="139"/>
      <c r="O87" s="139"/>
      <c r="P87" s="139"/>
      <c r="Q87" s="139"/>
      <c r="R87" s="139"/>
      <c r="S87" s="137"/>
      <c r="T87" s="137"/>
      <c r="U87" s="137"/>
      <c r="V87" s="85"/>
      <c r="W87" s="68"/>
      <c r="X87" s="68"/>
      <c r="Y87" s="68"/>
      <c r="Z87" s="68"/>
      <c r="AA87" s="68"/>
      <c r="AB87" s="68"/>
      <c r="AC87" s="68"/>
      <c r="AD87" s="68"/>
      <c r="AE87" s="13">
        <f t="shared" si="8"/>
        <v>0</v>
      </c>
      <c r="AF87" s="24">
        <f t="shared" si="9"/>
        <v>0</v>
      </c>
    </row>
    <row r="88" spans="1:32" hidden="1">
      <c r="A88" s="13"/>
      <c r="B88" s="24"/>
      <c r="C88" s="24"/>
      <c r="D88" s="43"/>
      <c r="E88" s="43"/>
      <c r="F88" s="43"/>
      <c r="G88" s="43"/>
      <c r="H88" s="43"/>
      <c r="I88" s="43"/>
      <c r="J88" s="139"/>
      <c r="K88" s="139"/>
      <c r="L88" s="139"/>
      <c r="M88" s="139"/>
      <c r="N88" s="139"/>
      <c r="O88" s="139"/>
      <c r="P88" s="139"/>
      <c r="Q88" s="139"/>
      <c r="R88" s="139"/>
      <c r="S88" s="137"/>
      <c r="T88" s="137"/>
      <c r="U88" s="137"/>
      <c r="V88" s="85"/>
      <c r="W88" s="68"/>
      <c r="X88" s="68"/>
      <c r="Y88" s="68"/>
      <c r="Z88" s="68"/>
      <c r="AA88" s="68"/>
      <c r="AB88" s="68"/>
      <c r="AC88" s="68"/>
      <c r="AD88" s="68"/>
      <c r="AE88" s="13">
        <f t="shared" si="8"/>
        <v>0</v>
      </c>
      <c r="AF88" s="24">
        <f t="shared" si="9"/>
        <v>0</v>
      </c>
    </row>
    <row r="89" spans="1:32" hidden="1">
      <c r="A89" s="13"/>
      <c r="B89" s="24"/>
      <c r="C89" s="24"/>
      <c r="D89" s="43"/>
      <c r="E89" s="43"/>
      <c r="F89" s="43"/>
      <c r="G89" s="43"/>
      <c r="H89" s="43"/>
      <c r="I89" s="43"/>
      <c r="J89" s="139"/>
      <c r="K89" s="139"/>
      <c r="L89" s="139"/>
      <c r="M89" s="139"/>
      <c r="N89" s="139"/>
      <c r="O89" s="139"/>
      <c r="P89" s="139"/>
      <c r="Q89" s="139"/>
      <c r="R89" s="139"/>
      <c r="S89" s="137"/>
      <c r="T89" s="137"/>
      <c r="U89" s="137"/>
      <c r="V89" s="85"/>
      <c r="W89" s="68"/>
      <c r="X89" s="68"/>
      <c r="Y89" s="68"/>
      <c r="Z89" s="68"/>
      <c r="AA89" s="68"/>
      <c r="AB89" s="68"/>
      <c r="AC89" s="68"/>
      <c r="AD89" s="68"/>
      <c r="AE89" s="13">
        <f t="shared" si="8"/>
        <v>0</v>
      </c>
      <c r="AF89" s="24">
        <f t="shared" si="9"/>
        <v>0</v>
      </c>
    </row>
    <row r="90" spans="1:32" hidden="1">
      <c r="A90" s="13"/>
      <c r="B90" s="24"/>
      <c r="C90" s="24"/>
      <c r="D90" s="43"/>
      <c r="E90" s="43"/>
      <c r="F90" s="43"/>
      <c r="G90" s="43"/>
      <c r="H90" s="43"/>
      <c r="I90" s="43"/>
      <c r="J90" s="139"/>
      <c r="K90" s="139"/>
      <c r="L90" s="139"/>
      <c r="M90" s="139"/>
      <c r="N90" s="139"/>
      <c r="O90" s="139"/>
      <c r="P90" s="139"/>
      <c r="Q90" s="139"/>
      <c r="R90" s="139"/>
      <c r="S90" s="137"/>
      <c r="T90" s="137"/>
      <c r="U90" s="137"/>
      <c r="V90" s="85"/>
      <c r="W90" s="68"/>
      <c r="X90" s="68"/>
      <c r="Y90" s="68"/>
      <c r="Z90" s="68"/>
      <c r="AA90" s="68"/>
      <c r="AB90" s="68"/>
      <c r="AC90" s="68"/>
      <c r="AD90" s="68"/>
      <c r="AE90" s="13">
        <f t="shared" si="8"/>
        <v>0</v>
      </c>
      <c r="AF90" s="24">
        <f t="shared" si="9"/>
        <v>0</v>
      </c>
    </row>
    <row r="91" spans="1:32" hidden="1">
      <c r="A91" s="13"/>
      <c r="B91" s="24"/>
      <c r="C91" s="24"/>
      <c r="D91" s="43"/>
      <c r="E91" s="43"/>
      <c r="F91" s="43"/>
      <c r="G91" s="43"/>
      <c r="H91" s="43"/>
      <c r="I91" s="43"/>
      <c r="J91" s="139"/>
      <c r="K91" s="139"/>
      <c r="L91" s="139"/>
      <c r="M91" s="139"/>
      <c r="N91" s="139"/>
      <c r="O91" s="139"/>
      <c r="P91" s="139"/>
      <c r="Q91" s="139"/>
      <c r="R91" s="139"/>
      <c r="S91" s="137"/>
      <c r="T91" s="137"/>
      <c r="U91" s="137"/>
      <c r="V91" s="85"/>
      <c r="W91" s="68"/>
      <c r="X91" s="68"/>
      <c r="Y91" s="68"/>
      <c r="Z91" s="68"/>
      <c r="AA91" s="68"/>
      <c r="AB91" s="68"/>
      <c r="AC91" s="68"/>
      <c r="AD91" s="68"/>
      <c r="AE91" s="13">
        <f t="shared" si="8"/>
        <v>0</v>
      </c>
      <c r="AF91" s="24">
        <f t="shared" si="9"/>
        <v>0</v>
      </c>
    </row>
    <row r="92" spans="1:32" hidden="1">
      <c r="A92" s="13"/>
      <c r="B92" s="24"/>
      <c r="C92" s="24"/>
      <c r="D92" s="43"/>
      <c r="E92" s="43"/>
      <c r="F92" s="43"/>
      <c r="G92" s="43"/>
      <c r="H92" s="43"/>
      <c r="I92" s="43"/>
      <c r="J92" s="139"/>
      <c r="K92" s="139"/>
      <c r="L92" s="139"/>
      <c r="M92" s="139"/>
      <c r="N92" s="139"/>
      <c r="O92" s="139"/>
      <c r="P92" s="139"/>
      <c r="Q92" s="139"/>
      <c r="R92" s="139"/>
      <c r="S92" s="137"/>
      <c r="T92" s="137"/>
      <c r="U92" s="137"/>
      <c r="V92" s="85"/>
      <c r="W92" s="68"/>
      <c r="X92" s="68"/>
      <c r="Y92" s="68"/>
      <c r="Z92" s="68"/>
      <c r="AA92" s="68"/>
      <c r="AB92" s="68"/>
      <c r="AC92" s="68"/>
      <c r="AD92" s="68"/>
      <c r="AE92" s="13">
        <f t="shared" si="8"/>
        <v>0</v>
      </c>
      <c r="AF92" s="24">
        <f t="shared" si="9"/>
        <v>0</v>
      </c>
    </row>
    <row r="93" spans="1:32" ht="16.2" thickBot="1">
      <c r="A93" s="29"/>
      <c r="B93" s="28" t="s">
        <v>31</v>
      </c>
      <c r="C93" s="29"/>
      <c r="D93" s="99">
        <f>COUNTA(D81:D92)</f>
        <v>0</v>
      </c>
      <c r="E93" s="99"/>
      <c r="F93" s="99"/>
      <c r="G93" s="99"/>
      <c r="H93" s="99"/>
      <c r="I93" s="99"/>
      <c r="J93" s="147" t="s">
        <v>102</v>
      </c>
      <c r="K93" s="147"/>
      <c r="L93" s="147"/>
      <c r="M93" s="147" t="s">
        <v>102</v>
      </c>
      <c r="N93" s="147"/>
      <c r="O93" s="147"/>
      <c r="P93" s="147" t="s">
        <v>102</v>
      </c>
      <c r="Q93" s="147"/>
      <c r="R93" s="147"/>
      <c r="S93" s="93"/>
      <c r="T93" s="93"/>
      <c r="U93" s="93"/>
      <c r="V93" s="94" t="s">
        <v>109</v>
      </c>
      <c r="W93" s="95">
        <f t="shared" ref="W93:AD93" si="10">SUM(W81:W92)</f>
        <v>0</v>
      </c>
      <c r="X93" s="95">
        <f t="shared" si="10"/>
        <v>0</v>
      </c>
      <c r="Y93" s="95">
        <f t="shared" si="10"/>
        <v>0</v>
      </c>
      <c r="Z93" s="95">
        <f t="shared" si="10"/>
        <v>0</v>
      </c>
      <c r="AA93" s="95">
        <f t="shared" si="10"/>
        <v>0</v>
      </c>
      <c r="AB93" s="95">
        <f t="shared" si="10"/>
        <v>0</v>
      </c>
      <c r="AC93" s="95">
        <f t="shared" si="10"/>
        <v>0</v>
      </c>
      <c r="AD93" s="95">
        <f t="shared" si="10"/>
        <v>0</v>
      </c>
      <c r="AE93" s="147"/>
      <c r="AF93" s="147"/>
    </row>
    <row r="94" spans="1:32" ht="13.8" thickTop="1">
      <c r="B94" s="30"/>
      <c r="C94" s="31"/>
      <c r="D94" s="36"/>
      <c r="E94" s="36"/>
      <c r="F94" s="36"/>
      <c r="G94" s="36"/>
      <c r="H94" s="36"/>
      <c r="I94" s="36"/>
      <c r="J94" s="32"/>
      <c r="K94" s="32"/>
      <c r="L94" s="32"/>
      <c r="M94" s="32"/>
      <c r="N94" s="32"/>
      <c r="O94" s="32"/>
      <c r="P94" s="32"/>
      <c r="Q94" s="32"/>
      <c r="R94" s="31"/>
      <c r="S94" s="31"/>
      <c r="T94" s="31"/>
      <c r="U94" s="35"/>
      <c r="V94" s="35"/>
    </row>
    <row r="95" spans="1:32" ht="13.2" customHeight="1" thickBot="1">
      <c r="A95" s="93"/>
      <c r="B95" s="93" t="s">
        <v>118</v>
      </c>
      <c r="C95" s="93"/>
      <c r="D95" s="99">
        <f>D77+D93</f>
        <v>0</v>
      </c>
      <c r="E95" s="99"/>
      <c r="F95" s="99"/>
      <c r="G95" s="99"/>
      <c r="H95" s="99"/>
      <c r="I95" s="99"/>
      <c r="J95" s="93"/>
      <c r="K95" s="93"/>
      <c r="L95" s="93"/>
      <c r="M95" s="93"/>
      <c r="N95" s="93"/>
      <c r="O95" s="93"/>
      <c r="P95" s="148"/>
      <c r="Q95" s="148"/>
      <c r="R95" s="148"/>
      <c r="S95" s="96"/>
      <c r="T95" s="96"/>
      <c r="U95" s="93"/>
      <c r="V95" s="94" t="s">
        <v>98</v>
      </c>
      <c r="W95" s="93">
        <f t="shared" ref="W95:AD95" si="11">SUM(W77+W93)</f>
        <v>0</v>
      </c>
      <c r="X95" s="93">
        <f t="shared" si="11"/>
        <v>0</v>
      </c>
      <c r="Y95" s="93">
        <f t="shared" si="11"/>
        <v>0</v>
      </c>
      <c r="Z95" s="93">
        <f t="shared" si="11"/>
        <v>0</v>
      </c>
      <c r="AA95" s="93">
        <f t="shared" si="11"/>
        <v>0</v>
      </c>
      <c r="AB95" s="93">
        <f t="shared" si="11"/>
        <v>0</v>
      </c>
      <c r="AC95" s="93">
        <f t="shared" si="11"/>
        <v>0</v>
      </c>
      <c r="AD95" s="93">
        <f t="shared" si="11"/>
        <v>0</v>
      </c>
      <c r="AE95" s="97">
        <f>SUM(W95:AD95)</f>
        <v>0</v>
      </c>
      <c r="AF95" s="98"/>
    </row>
    <row r="96" spans="1:32" ht="15.75" customHeight="1" thickTop="1"/>
    <row r="103" spans="1:21">
      <c r="B103" s="2"/>
    </row>
    <row r="106" spans="1:21">
      <c r="B106" s="5"/>
      <c r="U106" s="7"/>
    </row>
    <row r="108" spans="1:21">
      <c r="A108" s="65" t="s">
        <v>106</v>
      </c>
      <c r="B108" s="65" t="s">
        <v>102</v>
      </c>
    </row>
    <row r="109" spans="1:21">
      <c r="A109" s="65" t="s">
        <v>51</v>
      </c>
      <c r="B109" s="65" t="s">
        <v>104</v>
      </c>
    </row>
    <row r="110" spans="1:21">
      <c r="A110" s="65" t="s">
        <v>2</v>
      </c>
      <c r="B110" s="65" t="s">
        <v>105</v>
      </c>
    </row>
  </sheetData>
  <mergeCells count="60">
    <mergeCell ref="C2:O2"/>
    <mergeCell ref="A4:B4"/>
    <mergeCell ref="W4:AD4"/>
    <mergeCell ref="AE4:AF4"/>
    <mergeCell ref="AE77:AF77"/>
    <mergeCell ref="A79:B79"/>
    <mergeCell ref="W79:AD79"/>
    <mergeCell ref="AE79:AF79"/>
    <mergeCell ref="J80:L80"/>
    <mergeCell ref="M80:O80"/>
    <mergeCell ref="P80:R80"/>
    <mergeCell ref="J81:L81"/>
    <mergeCell ref="M81:O81"/>
    <mergeCell ref="P81:R81"/>
    <mergeCell ref="J82:L82"/>
    <mergeCell ref="M82:O82"/>
    <mergeCell ref="P82:R82"/>
    <mergeCell ref="J83:L83"/>
    <mergeCell ref="M83:O83"/>
    <mergeCell ref="P83:R83"/>
    <mergeCell ref="J84:L84"/>
    <mergeCell ref="M84:O84"/>
    <mergeCell ref="P84:R84"/>
    <mergeCell ref="J85:L85"/>
    <mergeCell ref="M85:O85"/>
    <mergeCell ref="P85:R85"/>
    <mergeCell ref="J86:L86"/>
    <mergeCell ref="M86:O86"/>
    <mergeCell ref="P86:R86"/>
    <mergeCell ref="S86:U86"/>
    <mergeCell ref="J87:L87"/>
    <mergeCell ref="M87:O87"/>
    <mergeCell ref="P87:R87"/>
    <mergeCell ref="S87:U87"/>
    <mergeCell ref="P91:R91"/>
    <mergeCell ref="S91:U91"/>
    <mergeCell ref="J88:L88"/>
    <mergeCell ref="M88:O88"/>
    <mergeCell ref="P88:R88"/>
    <mergeCell ref="S88:U88"/>
    <mergeCell ref="J89:L89"/>
    <mergeCell ref="M89:O89"/>
    <mergeCell ref="P89:R89"/>
    <mergeCell ref="S89:U89"/>
    <mergeCell ref="AE93:AF93"/>
    <mergeCell ref="P95:R95"/>
    <mergeCell ref="A1:Q1"/>
    <mergeCell ref="J92:L92"/>
    <mergeCell ref="M92:O92"/>
    <mergeCell ref="P92:R92"/>
    <mergeCell ref="S92:U92"/>
    <mergeCell ref="J93:L93"/>
    <mergeCell ref="M93:O93"/>
    <mergeCell ref="P93:R93"/>
    <mergeCell ref="J90:L90"/>
    <mergeCell ref="M90:O90"/>
    <mergeCell ref="P90:R90"/>
    <mergeCell ref="S90:U90"/>
    <mergeCell ref="J91:L91"/>
    <mergeCell ref="M91:O91"/>
  </mergeCells>
  <dataValidations count="2">
    <dataValidation type="list" allowBlank="1" showInputMessage="1" showErrorMessage="1" sqref="D81:I92 D6:D76 E21:I76" xr:uid="{1E12FA2E-E66F-43DF-87F0-CD6875BC6762}">
      <formula1>$A$109:$A$110</formula1>
    </dataValidation>
    <dataValidation type="list" allowBlank="1" showInputMessage="1" showErrorMessage="1" sqref="J81:R92 R6:T76" xr:uid="{2F0537C4-575D-4709-BF1E-9B343EDF5EB0}">
      <formula1>$B$109:$B$110</formula1>
    </dataValidation>
  </dataValidations>
  <printOptions gridLines="1"/>
  <pageMargins left="0" right="0" top="0.75" bottom="0.5" header="0.3" footer="0.3"/>
  <pageSetup scale="59" fitToHeight="0" orientation="landscape" r:id="rId1"/>
  <headerFooter>
    <oddHeader>&amp;C&amp;"Arial,Bold"2021 Registration Changes
Lake Tomahawk Christian Retreat Center</oddHeader>
    <oddFooter>&amp;C&amp;P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1"/>
  <sheetViews>
    <sheetView zoomScaleNormal="100" workbookViewId="0"/>
  </sheetViews>
  <sheetFormatPr defaultColWidth="8.88671875" defaultRowHeight="13.2"/>
  <cols>
    <col min="1" max="1" width="129.21875" style="48" customWidth="1"/>
    <col min="2" max="2" width="12" style="5" customWidth="1"/>
    <col min="3" max="16384" width="8.88671875" style="5"/>
  </cols>
  <sheetData>
    <row r="1" spans="1:2" ht="17.399999999999999" customHeight="1">
      <c r="A1" s="57" t="s">
        <v>128</v>
      </c>
      <c r="B1" s="132" t="s">
        <v>86</v>
      </c>
    </row>
    <row r="2" spans="1:2" ht="16.8">
      <c r="A2" s="57"/>
      <c r="B2" s="132"/>
    </row>
    <row r="3" spans="1:2" ht="76.8" customHeight="1">
      <c r="A3" s="57" t="s">
        <v>61</v>
      </c>
    </row>
    <row r="4" spans="1:2" ht="16.8">
      <c r="A4" s="57"/>
    </row>
    <row r="5" spans="1:2" ht="41.4" customHeight="1">
      <c r="A5" s="57" t="s">
        <v>62</v>
      </c>
    </row>
    <row r="6" spans="1:2" ht="16.8">
      <c r="A6" s="57"/>
    </row>
    <row r="7" spans="1:2" ht="58.2" customHeight="1">
      <c r="A7" s="58" t="s">
        <v>74</v>
      </c>
    </row>
    <row r="8" spans="1:2" ht="16.8">
      <c r="A8" s="57"/>
    </row>
    <row r="9" spans="1:2" ht="88.8" customHeight="1">
      <c r="A9" s="58" t="s">
        <v>63</v>
      </c>
    </row>
    <row r="10" spans="1:2" ht="16.8">
      <c r="A10" s="58"/>
    </row>
    <row r="11" spans="1:2" ht="96.6" customHeight="1">
      <c r="A11" s="58" t="s">
        <v>75</v>
      </c>
    </row>
    <row r="12" spans="1:2" ht="16.8">
      <c r="A12" s="58"/>
    </row>
    <row r="13" spans="1:2" ht="92.4" customHeight="1">
      <c r="A13" s="58" t="s">
        <v>64</v>
      </c>
    </row>
    <row r="14" spans="1:2" ht="16.8">
      <c r="A14" s="58"/>
    </row>
    <row r="15" spans="1:2" ht="57.6" customHeight="1">
      <c r="A15" s="58" t="s">
        <v>127</v>
      </c>
    </row>
    <row r="16" spans="1:2" ht="16.8">
      <c r="A16" s="58"/>
    </row>
    <row r="17" spans="1:1" ht="97.8" customHeight="1">
      <c r="A17" s="58" t="s">
        <v>65</v>
      </c>
    </row>
    <row r="18" spans="1:1" ht="16.8">
      <c r="A18" s="57"/>
    </row>
    <row r="19" spans="1:1" ht="100.2" customHeight="1">
      <c r="A19" s="58" t="s">
        <v>76</v>
      </c>
    </row>
    <row r="20" spans="1:1" ht="16.8">
      <c r="A20" s="57"/>
    </row>
    <row r="21" spans="1:1" ht="113.4" customHeight="1">
      <c r="A21" s="58" t="s">
        <v>77</v>
      </c>
    </row>
    <row r="22" spans="1:1" ht="16.8">
      <c r="A22" s="57"/>
    </row>
    <row r="23" spans="1:1" ht="64.2" customHeight="1">
      <c r="A23" s="57" t="s">
        <v>66</v>
      </c>
    </row>
    <row r="24" spans="1:1" ht="16.8">
      <c r="A24" s="57"/>
    </row>
    <row r="25" spans="1:1" ht="16.8">
      <c r="A25" s="57" t="s">
        <v>67</v>
      </c>
    </row>
    <row r="26" spans="1:1" ht="16.8">
      <c r="A26" s="57"/>
    </row>
    <row r="27" spans="1:1" ht="22.8">
      <c r="A27" s="59" t="s">
        <v>56</v>
      </c>
    </row>
    <row r="28" spans="1:1" ht="16.8">
      <c r="A28" s="57" t="s">
        <v>68</v>
      </c>
    </row>
    <row r="29" spans="1:1" ht="16.8">
      <c r="A29" s="57" t="s">
        <v>69</v>
      </c>
    </row>
    <row r="30" spans="1:1" ht="17.399999999999999">
      <c r="A30" s="60" t="s">
        <v>70</v>
      </c>
    </row>
    <row r="31" spans="1:1" ht="16.8">
      <c r="A31" s="57" t="s">
        <v>71</v>
      </c>
    </row>
  </sheetData>
  <mergeCells count="1">
    <mergeCell ref="B1:B2"/>
  </mergeCells>
  <hyperlinks>
    <hyperlink ref="A30" r:id="rId1" display="http://www.laketomahawk.org/" xr:uid="{00000000-0004-0000-0400-000000000000}"/>
  </hyperlinks>
  <pageMargins left="0.25" right="0.25" top="0.75" bottom="0.75" header="0.3" footer="0.3"/>
  <pageSetup scale="97" fitToHeight="0" orientation="portrait" r:id="rId2"/>
  <headerFooter>
    <oddFooter>&amp;C&amp;P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34"/>
  <sheetViews>
    <sheetView zoomScaleNormal="100" workbookViewId="0">
      <selection activeCell="A3" sqref="A3"/>
    </sheetView>
  </sheetViews>
  <sheetFormatPr defaultColWidth="103.21875" defaultRowHeight="15"/>
  <cols>
    <col min="1" max="1" width="117.5546875" style="52" customWidth="1"/>
    <col min="2" max="2" width="6.5546875" style="52" customWidth="1"/>
    <col min="3" max="3" width="10.44140625" style="52" customWidth="1"/>
    <col min="4" max="4" width="15.109375" style="52" customWidth="1"/>
    <col min="5" max="16384" width="103.21875" style="52"/>
  </cols>
  <sheetData>
    <row r="1" spans="1:3" ht="15.6">
      <c r="A1" s="51" t="s">
        <v>53</v>
      </c>
      <c r="B1" s="51"/>
      <c r="C1" s="132" t="s">
        <v>87</v>
      </c>
    </row>
    <row r="2" spans="1:3" ht="15.6">
      <c r="A2" s="103" t="s">
        <v>172</v>
      </c>
      <c r="B2" s="54"/>
      <c r="C2" s="132"/>
    </row>
    <row r="3" spans="1:3">
      <c r="A3" s="53"/>
      <c r="B3" s="53"/>
    </row>
    <row r="4" spans="1:3" ht="45">
      <c r="A4" s="54" t="s">
        <v>54</v>
      </c>
      <c r="B4" s="54"/>
    </row>
    <row r="5" spans="1:3">
      <c r="A5" s="54"/>
      <c r="B5" s="54"/>
    </row>
    <row r="6" spans="1:3" ht="31.2">
      <c r="A6" s="54" t="s">
        <v>120</v>
      </c>
      <c r="B6" s="54"/>
    </row>
    <row r="7" spans="1:3">
      <c r="A7" s="54"/>
      <c r="B7" s="54"/>
    </row>
    <row r="8" spans="1:3" ht="15.6">
      <c r="A8" s="54" t="s">
        <v>73</v>
      </c>
      <c r="B8" s="54"/>
    </row>
    <row r="9" spans="1:3">
      <c r="A9" s="54"/>
      <c r="B9" s="54"/>
    </row>
    <row r="10" spans="1:3" ht="45.6">
      <c r="A10" s="54" t="s">
        <v>121</v>
      </c>
      <c r="B10" s="54"/>
    </row>
    <row r="11" spans="1:3">
      <c r="A11" s="54"/>
      <c r="B11" s="54"/>
    </row>
    <row r="12" spans="1:3" ht="45.6">
      <c r="A12" s="54" t="s">
        <v>122</v>
      </c>
      <c r="B12" s="54"/>
    </row>
    <row r="13" spans="1:3">
      <c r="A13" s="54"/>
      <c r="B13" s="54"/>
    </row>
    <row r="14" spans="1:3" ht="61.2">
      <c r="A14" s="54" t="s">
        <v>123</v>
      </c>
      <c r="B14" s="54"/>
    </row>
    <row r="15" spans="1:3">
      <c r="A15" s="54"/>
      <c r="B15" s="54"/>
    </row>
    <row r="16" spans="1:3" ht="82.95" customHeight="1">
      <c r="A16" s="54" t="s">
        <v>124</v>
      </c>
      <c r="B16" s="54"/>
    </row>
    <row r="17" spans="1:2">
      <c r="A17" s="54"/>
      <c r="B17" s="54"/>
    </row>
    <row r="18" spans="1:2" ht="45.6">
      <c r="A18" s="54" t="s">
        <v>125</v>
      </c>
      <c r="B18" s="54"/>
    </row>
    <row r="19" spans="1:2">
      <c r="A19" s="54"/>
      <c r="B19" s="54"/>
    </row>
    <row r="20" spans="1:2" ht="75.599999999999994">
      <c r="A20" s="54" t="s">
        <v>126</v>
      </c>
      <c r="B20" s="54"/>
    </row>
    <row r="21" spans="1:2">
      <c r="A21" s="54"/>
      <c r="B21" s="54"/>
    </row>
    <row r="22" spans="1:2" ht="27" customHeight="1">
      <c r="A22" s="54" t="s">
        <v>60</v>
      </c>
      <c r="B22" s="54"/>
    </row>
    <row r="23" spans="1:2">
      <c r="A23" s="54"/>
      <c r="B23" s="54"/>
    </row>
    <row r="24" spans="1:2" ht="30">
      <c r="A24" s="54" t="s">
        <v>82</v>
      </c>
      <c r="B24" s="54"/>
    </row>
    <row r="25" spans="1:2">
      <c r="A25" s="54"/>
      <c r="B25" s="54"/>
    </row>
    <row r="26" spans="1:2" ht="30">
      <c r="A26" s="54" t="s">
        <v>55</v>
      </c>
      <c r="B26" s="54"/>
    </row>
    <row r="27" spans="1:2">
      <c r="A27" s="54"/>
      <c r="B27" s="54"/>
    </row>
    <row r="28" spans="1:2" ht="15.6">
      <c r="A28" s="55" t="s">
        <v>56</v>
      </c>
      <c r="B28" s="55"/>
    </row>
    <row r="29" spans="1:2">
      <c r="A29" s="54" t="s">
        <v>58</v>
      </c>
      <c r="B29" s="54"/>
    </row>
    <row r="30" spans="1:2">
      <c r="A30" s="56" t="s">
        <v>57</v>
      </c>
      <c r="B30" s="56"/>
    </row>
    <row r="31" spans="1:2">
      <c r="A31" s="54" t="s">
        <v>59</v>
      </c>
      <c r="B31" s="54"/>
    </row>
    <row r="32" spans="1:2">
      <c r="A32" s="54"/>
      <c r="B32" s="54"/>
    </row>
    <row r="33" spans="1:2">
      <c r="A33" s="54"/>
      <c r="B33" s="54"/>
    </row>
    <row r="34" spans="1:2">
      <c r="A34" s="54"/>
      <c r="B34" s="54"/>
    </row>
  </sheetData>
  <mergeCells count="1">
    <mergeCell ref="C1:C2"/>
  </mergeCells>
  <hyperlinks>
    <hyperlink ref="A30" r:id="rId1" xr:uid="{00000000-0004-0000-0500-000000000000}"/>
  </hyperlinks>
  <pageMargins left="0.5" right="0.25" top="0.75" bottom="0.75" header="0.3" footer="0.3"/>
  <pageSetup scale="83" orientation="portrait" r:id="rId2"/>
  <headerFooter>
    <oddFooter>&amp;C&amp;P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1B91-2D3A-4A90-A24B-26A3ECCA0826}">
  <sheetPr>
    <pageSetUpPr fitToPage="1"/>
  </sheetPr>
  <dimension ref="M1:O4"/>
  <sheetViews>
    <sheetView workbookViewId="0"/>
  </sheetViews>
  <sheetFormatPr defaultRowHeight="13.2"/>
  <cols>
    <col min="11" max="11" width="13.21875" customWidth="1"/>
    <col min="13" max="13" width="16.5546875" customWidth="1"/>
  </cols>
  <sheetData>
    <row r="1" spans="13:15" ht="104.4" customHeight="1">
      <c r="M1" s="153" t="s">
        <v>83</v>
      </c>
      <c r="N1" s="153"/>
      <c r="O1" s="153"/>
    </row>
    <row r="3" spans="13:15">
      <c r="M3" s="132" t="s">
        <v>88</v>
      </c>
    </row>
    <row r="4" spans="13:15">
      <c r="M4" s="132"/>
    </row>
  </sheetData>
  <mergeCells count="2">
    <mergeCell ref="M3:M4"/>
    <mergeCell ref="M1:O1"/>
  </mergeCells>
  <pageMargins left="0.45" right="0.45" top="0.5" bottom="0.6" header="0.3" footer="0.3"/>
  <pageSetup scale="97" fitToHeight="0" orientation="portrait" r:id="rId1"/>
  <headerFooter>
    <oddFooter>&amp;C&amp;P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95439-5FA5-4F61-AAA5-2EFA4855D5BE}">
  <dimension ref="A1:G26"/>
  <sheetViews>
    <sheetView zoomScaleNormal="100" workbookViewId="0">
      <selection sqref="A1:B1"/>
    </sheetView>
  </sheetViews>
  <sheetFormatPr defaultColWidth="8.77734375" defaultRowHeight="25.95" customHeight="1"/>
  <cols>
    <col min="1" max="1" width="12.21875" style="106" customWidth="1"/>
    <col min="2" max="2" width="71" style="106" customWidth="1"/>
    <col min="3" max="3" width="8.77734375" style="106"/>
    <col min="4" max="4" width="16.21875" style="106" customWidth="1"/>
    <col min="5" max="16384" width="8.77734375" style="106"/>
  </cols>
  <sheetData>
    <row r="1" spans="1:7" ht="25.95" customHeight="1">
      <c r="A1" s="154" t="s">
        <v>129</v>
      </c>
      <c r="B1" s="155"/>
      <c r="D1" s="132" t="s">
        <v>89</v>
      </c>
      <c r="E1"/>
      <c r="F1"/>
      <c r="G1"/>
    </row>
    <row r="2" spans="1:7" ht="25.95" customHeight="1">
      <c r="A2" s="107"/>
      <c r="D2" s="132"/>
      <c r="E2"/>
      <c r="F2"/>
      <c r="G2"/>
    </row>
    <row r="3" spans="1:7" ht="25.95" customHeight="1">
      <c r="A3" s="106" t="s">
        <v>137</v>
      </c>
      <c r="D3"/>
      <c r="E3"/>
      <c r="F3"/>
      <c r="G3"/>
    </row>
    <row r="4" spans="1:7" ht="25.95" customHeight="1">
      <c r="A4" s="106" t="s">
        <v>130</v>
      </c>
      <c r="D4"/>
      <c r="E4"/>
      <c r="F4"/>
      <c r="G4"/>
    </row>
    <row r="5" spans="1:7" ht="25.95" customHeight="1">
      <c r="A5" s="106" t="s">
        <v>131</v>
      </c>
      <c r="D5"/>
      <c r="E5"/>
      <c r="F5"/>
      <c r="G5"/>
    </row>
    <row r="6" spans="1:7" ht="25.95" customHeight="1">
      <c r="D6"/>
      <c r="E6"/>
      <c r="F6"/>
      <c r="G6"/>
    </row>
    <row r="7" spans="1:7" ht="25.95" customHeight="1">
      <c r="A7" s="106" t="s">
        <v>136</v>
      </c>
      <c r="D7"/>
      <c r="E7"/>
      <c r="F7"/>
      <c r="G7"/>
    </row>
    <row r="8" spans="1:7" ht="25.95" customHeight="1">
      <c r="A8" s="106" t="s">
        <v>132</v>
      </c>
      <c r="D8"/>
      <c r="E8"/>
      <c r="F8"/>
      <c r="G8"/>
    </row>
    <row r="9" spans="1:7" ht="25.95" customHeight="1">
      <c r="A9" s="106" t="s">
        <v>138</v>
      </c>
      <c r="D9"/>
      <c r="E9"/>
      <c r="F9"/>
      <c r="G9"/>
    </row>
    <row r="10" spans="1:7" ht="25.95" customHeight="1">
      <c r="B10" s="106" t="s">
        <v>139</v>
      </c>
    </row>
    <row r="11" spans="1:7" ht="25.95" customHeight="1">
      <c r="B11" s="106" t="s">
        <v>140</v>
      </c>
    </row>
    <row r="12" spans="1:7" ht="25.95" customHeight="1">
      <c r="B12" s="106" t="s">
        <v>141</v>
      </c>
    </row>
    <row r="13" spans="1:7" ht="25.95" customHeight="1">
      <c r="B13" s="106" t="s">
        <v>142</v>
      </c>
    </row>
    <row r="14" spans="1:7" ht="25.95" customHeight="1">
      <c r="B14" s="106" t="s">
        <v>143</v>
      </c>
    </row>
    <row r="15" spans="1:7" ht="25.95" customHeight="1">
      <c r="B15" s="106" t="s">
        <v>144</v>
      </c>
    </row>
    <row r="16" spans="1:7" ht="25.95" customHeight="1">
      <c r="B16" s="106" t="s">
        <v>145</v>
      </c>
    </row>
    <row r="17" spans="1:2" ht="25.95" customHeight="1">
      <c r="B17" s="106" t="s">
        <v>146</v>
      </c>
    </row>
    <row r="18" spans="1:2" ht="25.95" customHeight="1">
      <c r="A18" s="106" t="s">
        <v>147</v>
      </c>
    </row>
    <row r="19" spans="1:2" ht="25.95" customHeight="1">
      <c r="A19" s="106" t="s">
        <v>148</v>
      </c>
    </row>
    <row r="20" spans="1:2" ht="25.95" customHeight="1">
      <c r="A20" s="106" t="s">
        <v>149</v>
      </c>
    </row>
    <row r="21" spans="1:2" ht="25.95" customHeight="1">
      <c r="A21" s="106" t="s">
        <v>150</v>
      </c>
    </row>
    <row r="23" spans="1:2" ht="25.95" customHeight="1">
      <c r="A23" s="106" t="s">
        <v>134</v>
      </c>
    </row>
    <row r="24" spans="1:2" ht="25.95" customHeight="1">
      <c r="A24" s="106" t="s">
        <v>151</v>
      </c>
      <c r="B24" s="106" t="s">
        <v>133</v>
      </c>
    </row>
    <row r="26" spans="1:2" ht="25.95" customHeight="1">
      <c r="A26" s="106" t="s">
        <v>135</v>
      </c>
    </row>
  </sheetData>
  <mergeCells count="2">
    <mergeCell ref="A1:B1"/>
    <mergeCell ref="D1:D2"/>
  </mergeCells>
  <pageMargins left="0.7" right="0.7" top="0.75" bottom="0.75" header="0.3" footer="0.3"/>
  <pageSetup orientation="portrait" r:id="rId1"/>
  <headerFoot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n J U U I H Z F q 6 n A A A A + A A A A B I A H A B D b 2 5 m a W c v U G F j a 2 F n Z S 5 4 b W w g o h g A K K A U A A A A A A A A A A A A A A A A A A A A A A A A A A A A h Y + 9 D o I w G E V f h X S n L R h + Q j 7 K 4 C q J C d G 4 N r V C I x R D i + X d H H w k X 0 E S R d 0 c 7 8 k Z z n 3 c 7 l B M X e t d 5 W B U r 3 M U Y I o 8 q U V / V L r O 0 W h P f o o K B l s u z r y W 3 i x r k 0 3 m m K P G 2 k t G i H M O u x X u h 5 q E l A b k U G 4 q 0 c i O o 4 + s / s u + 0 s Z y L S R i s H / F s B A n M Y 7 i J M V R G g B Z M J R K f 5 V w L s Y U y A + E 9 d j a c Z B M a n 9 X A V k m k P c L 9 g R Q S w M E F A A C A A g A j n J U 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5 y V F A o i k e 4 D g A A A B E A A A A T A B w A R m 9 y b X V s Y X M v U 2 V j d G l v b j E u b S C i G A A o o B Q A A A A A A A A A A A A A A A A A A A A A A A A A A A A r T k 0 u y c z P U w i G 0 I b W A F B L A Q I t A B Q A A g A I A I 5 y V F C B 2 R a u p w A A A P g A A A A S A A A A A A A A A A A A A A A A A A A A A A B D b 2 5 m a W c v U G F j a 2 F n Z S 5 4 b W x Q S w E C L Q A U A A I A C A C O c l R Q D 8 r p q 6 Q A A A D p A A A A E w A A A A A A A A A A A A A A A A D z A A A A W 0 N v b n R l b n R f V H l w Z X N d L n h t b F B L A Q I t A B Q A A g A I A I 5 y V 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A t m b l M t P Q o p k w E i / a U t 9 A A A A A A I A A A A A A A N m A A D A A A A A E A A A A F W 7 h 9 S n 6 1 S b + X Q o S f 7 s j v I A A A A A B I A A A K A A A A A Q A A A A t 8 8 G 7 T U 2 7 A s q s z A l S 4 o 6 R V A A A A B l i f P 8 / W p S s 8 8 F e Q 6 7 e 5 8 x z r n O 2 M 3 t K r n 5 o K 9 A X P + 7 z S c H T j a w d 1 a K x 3 Z 8 i w 6 r Y d J k x l g M C o O G Y n Y t 2 c S Z a C N v z D J 7 V D P a k w K 7 g K e C m 7 e / 5 B Q A A A A S r 7 n j e x z w i 3 M c O z T 6 Q W g j O 6 T r V A = = < / D a t a M a s h u p > 
</file>

<file path=customXml/itemProps1.xml><?xml version="1.0" encoding="utf-8"?>
<ds:datastoreItem xmlns:ds="http://schemas.openxmlformats.org/officeDocument/2006/customXml" ds:itemID="{BB116100-F52B-4CEE-87D1-D6F92B8425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Registration Insructions</vt:lpstr>
      <vt:lpstr>Church Info, Deposits Balances</vt:lpstr>
      <vt:lpstr>Male Campers</vt:lpstr>
      <vt:lpstr>Reg Changes</vt:lpstr>
      <vt:lpstr>Binder Requirements</vt:lpstr>
      <vt:lpstr>Camp Check List</vt:lpstr>
      <vt:lpstr>LTCRC Policies Procedures</vt:lpstr>
      <vt:lpstr>Immunization Form</vt:lpstr>
      <vt:lpstr>ChurchInfoContactName</vt:lpstr>
      <vt:lpstr>ChurchInfoNameCity</vt:lpstr>
      <vt:lpstr>'Binder Requirements'!Print_Area</vt:lpstr>
      <vt:lpstr>'Camp Check List'!Print_Area</vt:lpstr>
      <vt:lpstr>'Church Info, Deposits Balances'!Print_Area</vt:lpstr>
      <vt:lpstr>'Immunization Form'!Print_Area</vt:lpstr>
      <vt:lpstr>'LTCRC Policies Procedures'!Print_Area</vt:lpstr>
      <vt:lpstr>'Male Campers'!Print_Area</vt:lpstr>
      <vt:lpstr>'Reg Changes'!Print_Area</vt:lpstr>
      <vt:lpstr>'Registration Insructions'!Print_Area</vt:lpstr>
      <vt:lpstr>'Male Campers'!Print_Titles</vt:lpstr>
      <vt:lpstr>YouthCampBinderRequirements</vt:lpstr>
      <vt:lpstr>YouthCampCampCheckList</vt:lpstr>
      <vt:lpstr>YouthCampMaleCampersSponsors</vt:lpstr>
      <vt:lpstr>YouthCampPoliciesandProcedures</vt:lpstr>
      <vt:lpstr>YouthCampRegistrationChanges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Jones</dc:creator>
  <cp:lastModifiedBy>Suzi Ronning</cp:lastModifiedBy>
  <cp:lastPrinted>2020-02-26T22:31:59Z</cp:lastPrinted>
  <dcterms:created xsi:type="dcterms:W3CDTF">2010-03-05T22:03:33Z</dcterms:created>
  <dcterms:modified xsi:type="dcterms:W3CDTF">2021-03-01T05:10:56Z</dcterms:modified>
</cp:coreProperties>
</file>